
<file path=[Content_Types].xml><?xml version="1.0" encoding="utf-8"?>
<Types xmlns="http://schemas.openxmlformats.org/package/2006/content-types">
  <Default Extension="bin" ContentType="application/vnd.openxmlformats-officedocument.spreadsheetml.customProperty"/>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heckCompatibility="1" autoCompressPictures="0"/>
  <mc:AlternateContent xmlns:mc="http://schemas.openxmlformats.org/markup-compatibility/2006">
    <mc:Choice Requires="x15">
      <x15ac:absPath xmlns:x15ac="http://schemas.microsoft.com/office/spreadsheetml/2010/11/ac" url="https://d.docs.live.net/2f87b0c8f313da67/SAC/Stratford AC/"/>
    </mc:Choice>
  </mc:AlternateContent>
  <xr:revisionPtr revIDLastSave="0" documentId="8_{379668FF-03A6-473E-87FD-93AB79986BDD}" xr6:coauthVersionLast="47" xr6:coauthVersionMax="47" xr10:uidLastSave="{00000000-0000-0000-0000-000000000000}"/>
  <bookViews>
    <workbookView xWindow="-98" yWindow="-98" windowWidth="20715" windowHeight="13155" tabRatio="500" xr2:uid="{00000000-000D-0000-FFFF-FFFF00000000}"/>
  </bookViews>
  <sheets>
    <sheet name="Senior Male RR" sheetId="1" r:id="rId1"/>
    <sheet name="Senior Female RR" sheetId="2" r:id="rId2"/>
    <sheet name="Senior Male Track" sheetId="3" r:id="rId3"/>
    <sheet name="Senior Female Track" sheetId="4" r:id="rId4"/>
    <sheet name="Senior Male Field" sheetId="5" r:id="rId5"/>
    <sheet name="Senior Female Field" sheetId="6" r:id="rId6"/>
    <sheet name="Men medal standards" sheetId="7" r:id="rId7"/>
    <sheet name="Women medal standards" sheetId="8" r:id="rId8"/>
    <sheet name="_SSC" sheetId="9" state="veryHidden" r:id="rId9"/>
    <sheet name="Compatibility Report" sheetId="10" r:id="rId10"/>
  </sheets>
  <definedNames>
    <definedName name="_xlnm.Print_Area" localSheetId="5">'Senior Female Field'!$A$1:$O$61</definedName>
    <definedName name="_xlnm.Print_Area" localSheetId="1">'Senior Female RR'!$A$1:$M$76</definedName>
    <definedName name="_xlnm.Print_Area" localSheetId="3">'Senior Female Track'!$A$1:$O$100</definedName>
    <definedName name="_xlnm.Print_Area" localSheetId="4">'Senior Male Field'!$A$1:$O$72</definedName>
    <definedName name="_xlnm.Print_Area" localSheetId="0">'Senior Male RR'!$A$1:$M$78</definedName>
    <definedName name="_xlnm.Print_Area" localSheetId="2">'Senior Male Track'!$A$1:$O$118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6" l="1"/>
  <c r="E43" i="4"/>
  <c r="E28" i="4"/>
  <c r="M41" i="3"/>
  <c r="E26" i="5"/>
  <c r="M26" i="5"/>
  <c r="E26" i="3"/>
  <c r="E92" i="3"/>
  <c r="E71" i="5"/>
  <c r="M16" i="5"/>
  <c r="M15" i="5"/>
  <c r="E34" i="5"/>
  <c r="E33" i="5"/>
  <c r="E51" i="3"/>
  <c r="E50" i="3"/>
  <c r="E28" i="3"/>
  <c r="E28" i="5"/>
  <c r="M35" i="6"/>
  <c r="E61" i="6"/>
  <c r="E38" i="5"/>
  <c r="E66" i="5"/>
  <c r="E44" i="5"/>
  <c r="E73" i="3"/>
  <c r="M24" i="6"/>
  <c r="E27" i="6"/>
  <c r="E12" i="3"/>
  <c r="E13" i="3"/>
  <c r="M13" i="6"/>
  <c r="E58" i="6"/>
  <c r="E13" i="6"/>
  <c r="E38" i="6"/>
  <c r="E60" i="6"/>
  <c r="E56" i="5"/>
  <c r="E36" i="5"/>
  <c r="E14" i="5"/>
  <c r="E66" i="3"/>
  <c r="M11" i="5"/>
  <c r="E88" i="3"/>
  <c r="E100" i="3"/>
  <c r="E60" i="5"/>
  <c r="M51" i="4"/>
  <c r="E37" i="4"/>
  <c r="M29" i="3"/>
  <c r="E47" i="5"/>
  <c r="E36" i="6"/>
  <c r="E24" i="6"/>
  <c r="E94" i="4"/>
  <c r="E82" i="4"/>
  <c r="E60" i="4"/>
  <c r="E39" i="4"/>
  <c r="E24" i="4"/>
  <c r="M44" i="4"/>
  <c r="E11" i="4"/>
  <c r="M37" i="6"/>
  <c r="M36" i="6"/>
  <c r="M34" i="6"/>
  <c r="M33" i="6"/>
  <c r="M31" i="6"/>
  <c r="M26" i="6"/>
  <c r="M25" i="6"/>
  <c r="M23" i="6"/>
  <c r="M22" i="6"/>
  <c r="M21" i="6"/>
  <c r="M20" i="6"/>
  <c r="M14" i="6"/>
  <c r="M12" i="6"/>
  <c r="M11" i="6"/>
  <c r="M10" i="6"/>
  <c r="M9" i="6"/>
  <c r="E59" i="6"/>
  <c r="E57" i="6"/>
  <c r="E56" i="6"/>
  <c r="E55" i="6"/>
  <c r="E54" i="6"/>
  <c r="E46" i="6"/>
  <c r="E45" i="6"/>
  <c r="E37" i="6"/>
  <c r="E35" i="6"/>
  <c r="E34" i="6"/>
  <c r="E33" i="6"/>
  <c r="E32" i="6"/>
  <c r="E26" i="6"/>
  <c r="E25" i="6"/>
  <c r="E23" i="6"/>
  <c r="E22" i="6"/>
  <c r="E21" i="6"/>
  <c r="E20" i="6"/>
  <c r="E14" i="6"/>
  <c r="E12" i="6"/>
  <c r="E11" i="6"/>
  <c r="E10" i="6"/>
  <c r="E9" i="6"/>
  <c r="M36" i="5"/>
  <c r="M35" i="5"/>
  <c r="M25" i="5"/>
  <c r="M24" i="5"/>
  <c r="M23" i="5"/>
  <c r="M22" i="5"/>
  <c r="M21" i="5"/>
  <c r="M20" i="5"/>
  <c r="M14" i="5"/>
  <c r="M13" i="5"/>
  <c r="M12" i="5"/>
  <c r="M10" i="5"/>
  <c r="M9" i="5"/>
  <c r="E70" i="5"/>
  <c r="E69" i="5"/>
  <c r="E68" i="5"/>
  <c r="E67" i="5"/>
  <c r="E65" i="5"/>
  <c r="E61" i="5"/>
  <c r="E59" i="5"/>
  <c r="E58" i="5"/>
  <c r="E57" i="5"/>
  <c r="E55" i="5"/>
  <c r="E48" i="5"/>
  <c r="E46" i="5"/>
  <c r="E43" i="5"/>
  <c r="E39" i="5"/>
  <c r="E37" i="5"/>
  <c r="E35" i="5"/>
  <c r="E32" i="5"/>
  <c r="E27" i="5"/>
  <c r="E25" i="5"/>
  <c r="E24" i="5"/>
  <c r="E23" i="5"/>
  <c r="E22" i="5"/>
  <c r="E21" i="5"/>
  <c r="E20" i="5"/>
  <c r="E15" i="5"/>
  <c r="E13" i="5"/>
  <c r="E12" i="5"/>
  <c r="E10" i="5"/>
  <c r="E9" i="5"/>
  <c r="M75" i="4"/>
  <c r="M73" i="4"/>
  <c r="M58" i="4"/>
  <c r="M50" i="4"/>
  <c r="M43" i="4"/>
  <c r="M34" i="4"/>
  <c r="M33" i="4"/>
  <c r="M31" i="4"/>
  <c r="E27" i="4"/>
  <c r="E26" i="4"/>
  <c r="E25" i="4"/>
  <c r="E23" i="4"/>
  <c r="E22" i="4"/>
  <c r="E21" i="4"/>
  <c r="E20" i="4"/>
  <c r="E96" i="4"/>
  <c r="E95" i="4"/>
  <c r="E93" i="4"/>
  <c r="E92" i="4"/>
  <c r="E91" i="4"/>
  <c r="E90" i="4"/>
  <c r="E84" i="4"/>
  <c r="E83" i="4"/>
  <c r="E81" i="4"/>
  <c r="E80" i="4"/>
  <c r="E79" i="4"/>
  <c r="E78" i="4"/>
  <c r="E62" i="4"/>
  <c r="E61" i="4"/>
  <c r="E59" i="4"/>
  <c r="E58" i="4"/>
  <c r="E57" i="4"/>
  <c r="E56" i="4"/>
  <c r="E42" i="4"/>
  <c r="E41" i="4"/>
  <c r="E40" i="4"/>
  <c r="E38" i="4"/>
  <c r="E36" i="4"/>
  <c r="E35" i="4"/>
  <c r="E10" i="4"/>
  <c r="M84" i="3"/>
  <c r="M81" i="3"/>
  <c r="M66" i="3"/>
  <c r="M65" i="3"/>
  <c r="M64" i="3"/>
  <c r="M51" i="3"/>
  <c r="M48" i="3"/>
  <c r="M40" i="3"/>
  <c r="M39" i="3"/>
  <c r="M28" i="3"/>
  <c r="M27" i="3"/>
  <c r="M26" i="3"/>
  <c r="M24" i="3"/>
  <c r="M23" i="3"/>
  <c r="M22" i="3"/>
  <c r="M21" i="3"/>
  <c r="E99" i="3"/>
  <c r="E98" i="3"/>
  <c r="E97" i="3"/>
  <c r="E96" i="3"/>
  <c r="E95" i="3"/>
  <c r="E94" i="3"/>
  <c r="E93" i="3"/>
  <c r="E27" i="3"/>
  <c r="E72" i="3"/>
  <c r="E87" i="3"/>
  <c r="E86" i="3"/>
  <c r="E85" i="3"/>
  <c r="E84" i="3"/>
  <c r="E83" i="3"/>
  <c r="E82" i="3"/>
  <c r="E81" i="3"/>
  <c r="E80" i="3"/>
  <c r="E14" i="3"/>
  <c r="E11" i="3"/>
  <c r="E69" i="3"/>
  <c r="E71" i="3"/>
  <c r="E70" i="3"/>
  <c r="E68" i="3"/>
  <c r="E67" i="3"/>
  <c r="E65" i="3"/>
  <c r="E49" i="3"/>
  <c r="E48" i="3"/>
  <c r="E47" i="3"/>
  <c r="E46" i="3"/>
  <c r="E45" i="3"/>
  <c r="E44" i="3"/>
  <c r="E43" i="3"/>
  <c r="E25" i="3"/>
  <c r="E24" i="3"/>
  <c r="E23" i="3"/>
  <c r="E22" i="3"/>
  <c r="E21" i="3"/>
  <c r="E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Coote</author>
  </authors>
  <commentList>
    <comment ref="K74" authorId="0" shapeId="0" xr:uid="{00000000-0006-0000-0000-000001000000}">
      <text>
        <r>
          <rPr>
            <b/>
            <sz val="9"/>
            <color indexed="81"/>
            <rFont val="Arial"/>
            <family val="2"/>
          </rPr>
          <t>Peter Coote:</t>
        </r>
        <r>
          <rPr>
            <sz val="9"/>
            <color indexed="81"/>
            <rFont val="Arial"/>
            <family val="2"/>
          </rPr>
          <t xml:space="preserve">
Includes 2 min adjustment for short course</t>
        </r>
      </text>
    </comment>
  </commentList>
</comments>
</file>

<file path=xl/sharedStrings.xml><?xml version="1.0" encoding="utf-8"?>
<sst xmlns="http://schemas.openxmlformats.org/spreadsheetml/2006/main" count="3178" uniqueCount="731">
  <si>
    <t>Last Updated:</t>
  </si>
  <si>
    <t>5K</t>
  </si>
  <si>
    <t>Name</t>
  </si>
  <si>
    <t>Time</t>
  </si>
  <si>
    <t>Location/ Meeting</t>
  </si>
  <si>
    <t>Date</t>
  </si>
  <si>
    <t>Open</t>
  </si>
  <si>
    <t>Senior</t>
  </si>
  <si>
    <t>M35</t>
  </si>
  <si>
    <t>M40</t>
  </si>
  <si>
    <t xml:space="preserve">Paul Hawkins </t>
  </si>
  <si>
    <t>0:18:08</t>
  </si>
  <si>
    <t>15/03/2001</t>
  </si>
  <si>
    <t>M45</t>
  </si>
  <si>
    <t>Richard Dobedoe</t>
  </si>
  <si>
    <t>Coventry</t>
  </si>
  <si>
    <t>M50</t>
  </si>
  <si>
    <t>0:20:13</t>
  </si>
  <si>
    <t>04/09/2010</t>
  </si>
  <si>
    <t>M55</t>
  </si>
  <si>
    <t>John Turner</t>
  </si>
  <si>
    <t>0:19:23</t>
  </si>
  <si>
    <t>01/05/2003</t>
  </si>
  <si>
    <t>M60</t>
  </si>
  <si>
    <t>0:19:21</t>
  </si>
  <si>
    <t>13/06/2004</t>
  </si>
  <si>
    <t>M65</t>
  </si>
  <si>
    <t>0:20:50</t>
  </si>
  <si>
    <t>09/07/2009</t>
  </si>
  <si>
    <t>M70</t>
  </si>
  <si>
    <t>Geoff Vance</t>
  </si>
  <si>
    <t>Roger Wilson</t>
  </si>
  <si>
    <t>0:21:25</t>
  </si>
  <si>
    <t>16/06/2013</t>
  </si>
  <si>
    <t>4 Miles</t>
  </si>
  <si>
    <t xml:space="preserve">Martin Proctor </t>
  </si>
  <si>
    <t>20/06/1993</t>
  </si>
  <si>
    <t xml:space="preserve">Keith Hawkes </t>
  </si>
  <si>
    <t>0:24:30</t>
  </si>
  <si>
    <t>12/07/2005</t>
  </si>
  <si>
    <t xml:space="preserve">Phil Howell </t>
  </si>
  <si>
    <t>0:24:18</t>
  </si>
  <si>
    <t>14/08/2007</t>
  </si>
  <si>
    <t>Pete Hill</t>
  </si>
  <si>
    <t>0:25:36</t>
  </si>
  <si>
    <t>11/05/2004</t>
  </si>
  <si>
    <t>0:26:35</t>
  </si>
  <si>
    <t>14/08/2001</t>
  </si>
  <si>
    <t>0:25:35</t>
  </si>
  <si>
    <t>0:25:38</t>
  </si>
  <si>
    <t>12/05/2009</t>
  </si>
  <si>
    <t>0:37:00</t>
  </si>
  <si>
    <t>5 Miles</t>
  </si>
  <si>
    <t>Joe Brocklehurst</t>
  </si>
  <si>
    <t>0:25:37</t>
  </si>
  <si>
    <t>01/02/2009</t>
  </si>
  <si>
    <t>Rob Minton</t>
  </si>
  <si>
    <t>Steve Cook</t>
  </si>
  <si>
    <t>0:28:23</t>
  </si>
  <si>
    <t>18/12/1994</t>
  </si>
  <si>
    <t>Brian Thornett</t>
  </si>
  <si>
    <t>0:28:56</t>
  </si>
  <si>
    <t>19/04/1992</t>
  </si>
  <si>
    <t xml:space="preserve">Colin Green </t>
  </si>
  <si>
    <t>0:32:55</t>
  </si>
  <si>
    <t>23/06/2004</t>
  </si>
  <si>
    <t xml:space="preserve">Brian Wall </t>
  </si>
  <si>
    <t>0:32:05</t>
  </si>
  <si>
    <t>17/06/1997</t>
  </si>
  <si>
    <t xml:space="preserve">Roger Wilson </t>
  </si>
  <si>
    <t>0:32:53</t>
  </si>
  <si>
    <t>05/11/2006</t>
  </si>
  <si>
    <t>0:35:28</t>
  </si>
  <si>
    <t>Sphinx 5</t>
  </si>
  <si>
    <t>12/06/2013</t>
  </si>
  <si>
    <t>6 Miles</t>
  </si>
  <si>
    <t xml:space="preserve">David Wright </t>
  </si>
  <si>
    <t>0:34:17</t>
  </si>
  <si>
    <t>16/10/1994</t>
  </si>
  <si>
    <t xml:space="preserve">Steve Cook </t>
  </si>
  <si>
    <t>0:34:26</t>
  </si>
  <si>
    <t>13/07/1994</t>
  </si>
  <si>
    <t xml:space="preserve">Brian Thornett </t>
  </si>
  <si>
    <t>0:36:18</t>
  </si>
  <si>
    <t>13/08/1994</t>
  </si>
  <si>
    <t xml:space="preserve">John Turner </t>
  </si>
  <si>
    <t>0:41:25</t>
  </si>
  <si>
    <t>28/05/2001</t>
  </si>
  <si>
    <t>0:40:41</t>
  </si>
  <si>
    <t>12/10/2003</t>
  </si>
  <si>
    <t>0:41:03</t>
  </si>
  <si>
    <t>29/06/2008</t>
  </si>
  <si>
    <t>0:43:13</t>
  </si>
  <si>
    <t>Stratford 6</t>
  </si>
  <si>
    <t>30/06/2012</t>
  </si>
  <si>
    <t>10k</t>
  </si>
  <si>
    <t xml:space="preserve">Joe Brocklehurst </t>
  </si>
  <si>
    <t>0:32:14</t>
  </si>
  <si>
    <t>21/12/2008</t>
  </si>
  <si>
    <t>Bourton</t>
  </si>
  <si>
    <t>0:34:21</t>
  </si>
  <si>
    <t>19/06/1994</t>
  </si>
  <si>
    <t>Graham Taylor</t>
  </si>
  <si>
    <t>22/02/2015</t>
  </si>
  <si>
    <t>0:36:34</t>
  </si>
  <si>
    <t>21/02/1993</t>
  </si>
  <si>
    <t>Robin Kindersley</t>
  </si>
  <si>
    <t>0:41:12</t>
  </si>
  <si>
    <t>0:42:21</t>
  </si>
  <si>
    <t>06/04/2008</t>
  </si>
  <si>
    <t>Regency 10k</t>
  </si>
  <si>
    <t>07/04/2013</t>
  </si>
  <si>
    <t>10 Miles</t>
  </si>
  <si>
    <t xml:space="preserve">Richard Dobedoe </t>
  </si>
  <si>
    <t>0:57:09</t>
  </si>
  <si>
    <t>20/10/2002</t>
  </si>
  <si>
    <t xml:space="preserve">Brian Hotchkiss </t>
  </si>
  <si>
    <t>0:57:39</t>
  </si>
  <si>
    <t>14/04/1996</t>
  </si>
  <si>
    <t>0:58:42</t>
  </si>
  <si>
    <t>05/04/1987</t>
  </si>
  <si>
    <t>0:59:59</t>
  </si>
  <si>
    <t>25/09/1993</t>
  </si>
  <si>
    <t xml:space="preserve">John Martin </t>
  </si>
  <si>
    <t>1:08:03</t>
  </si>
  <si>
    <t>10/12/1988</t>
  </si>
  <si>
    <t>1:07:50</t>
  </si>
  <si>
    <t>09/09/2007</t>
  </si>
  <si>
    <t>1:10:07</t>
  </si>
  <si>
    <t>14/12/2008</t>
  </si>
  <si>
    <t>Phil Brennan</t>
  </si>
  <si>
    <t>1:14:00</t>
  </si>
  <si>
    <t>Sneyd</t>
  </si>
  <si>
    <t>09/12/2012</t>
  </si>
  <si>
    <t>Half Marathon</t>
  </si>
  <si>
    <t>1:15:40</t>
  </si>
  <si>
    <t>17/03/1996</t>
  </si>
  <si>
    <t>1:19:11</t>
  </si>
  <si>
    <t>23/04/1993</t>
  </si>
  <si>
    <t>1:29:31</t>
  </si>
  <si>
    <t>07/10/2007</t>
  </si>
  <si>
    <t>1:33:01</t>
  </si>
  <si>
    <t>17/05/2009</t>
  </si>
  <si>
    <t>2:02:11</t>
  </si>
  <si>
    <t>Stratford</t>
  </si>
  <si>
    <t>1:38:55</t>
  </si>
  <si>
    <t>28/04/2013</t>
  </si>
  <si>
    <t>15 Miles</t>
  </si>
  <si>
    <t>1:29:40</t>
  </si>
  <si>
    <t>31/03/1996</t>
  </si>
  <si>
    <t>1:29.35</t>
  </si>
  <si>
    <t>Banbury 15</t>
  </si>
  <si>
    <t>00/00/2010</t>
  </si>
  <si>
    <t>1.34.49</t>
  </si>
  <si>
    <t>20/03/2011</t>
  </si>
  <si>
    <t>1:41:33</t>
  </si>
  <si>
    <t>1:49:47</t>
  </si>
  <si>
    <t>13/03/2005</t>
  </si>
  <si>
    <t>1:45:45</t>
  </si>
  <si>
    <t>28/06/1997</t>
  </si>
  <si>
    <t>1:52:35</t>
  </si>
  <si>
    <t>08/03/2009</t>
  </si>
  <si>
    <t>20 Miles</t>
  </si>
  <si>
    <t>20/03/1994</t>
  </si>
  <si>
    <t>2:06.44</t>
  </si>
  <si>
    <t>Ashby 20</t>
  </si>
  <si>
    <t>13/03/2011</t>
  </si>
  <si>
    <t>2:07.10</t>
  </si>
  <si>
    <t>00/03/2012</t>
  </si>
  <si>
    <t>2:09:06</t>
  </si>
  <si>
    <t>05/03/2000</t>
  </si>
  <si>
    <t>2.12.41</t>
  </si>
  <si>
    <t>22/03/2009</t>
  </si>
  <si>
    <t>Malcolm Bowyer</t>
  </si>
  <si>
    <t>2:15:39</t>
  </si>
  <si>
    <t>17/03/2013</t>
  </si>
  <si>
    <t xml:space="preserve">Pete Hill </t>
  </si>
  <si>
    <t>2:24:21</t>
  </si>
  <si>
    <t>18/03/2007</t>
  </si>
  <si>
    <t>2:38:08</t>
  </si>
  <si>
    <t>14/03/1993</t>
  </si>
  <si>
    <t>2:38:35</t>
  </si>
  <si>
    <t>2:42:39</t>
  </si>
  <si>
    <t>Marathon</t>
  </si>
  <si>
    <t>Chris Bacon</t>
  </si>
  <si>
    <t>Worcester</t>
  </si>
  <si>
    <t>2:53.40</t>
  </si>
  <si>
    <t>London</t>
  </si>
  <si>
    <t>22/04/2007</t>
  </si>
  <si>
    <t>2:47.08</t>
  </si>
  <si>
    <t>Leicester</t>
  </si>
  <si>
    <t>Andy Cockerill</t>
  </si>
  <si>
    <t>2:51:13</t>
  </si>
  <si>
    <t>22/04/2012</t>
  </si>
  <si>
    <t xml:space="preserve"> London</t>
  </si>
  <si>
    <t>3:31:07</t>
  </si>
  <si>
    <t>01/10/1990</t>
  </si>
  <si>
    <t xml:space="preserve">Phil Brennan </t>
  </si>
  <si>
    <t>3:55:20</t>
  </si>
  <si>
    <t>27/10/2013</t>
  </si>
  <si>
    <t>Kate Wright</t>
  </si>
  <si>
    <t>0:18:58</t>
  </si>
  <si>
    <t>Brat 5k</t>
  </si>
  <si>
    <t>14/08/2013</t>
  </si>
  <si>
    <t>W35</t>
  </si>
  <si>
    <t>W40</t>
  </si>
  <si>
    <t>W45</t>
  </si>
  <si>
    <t xml:space="preserve">Lesley Kirk </t>
  </si>
  <si>
    <t>0:20:26</t>
  </si>
  <si>
    <t>14/07/2005</t>
  </si>
  <si>
    <t>W50</t>
  </si>
  <si>
    <t>W55</t>
  </si>
  <si>
    <t>Ruth Calderbank</t>
  </si>
  <si>
    <t>0:23:56</t>
  </si>
  <si>
    <t>W60</t>
  </si>
  <si>
    <t>W65</t>
  </si>
  <si>
    <t xml:space="preserve">Zoe Chandler </t>
  </si>
  <si>
    <t>0:25:27</t>
  </si>
  <si>
    <t>01/01/2009</t>
  </si>
  <si>
    <t xml:space="preserve">Lynn Sherren </t>
  </si>
  <si>
    <t>0:27:36</t>
  </si>
  <si>
    <t>04/07/1993</t>
  </si>
  <si>
    <t xml:space="preserve">Alison Bagnall </t>
  </si>
  <si>
    <t>0:26:04</t>
  </si>
  <si>
    <t>0:26:51</t>
  </si>
  <si>
    <t xml:space="preserve">Margaret Lamb </t>
  </si>
  <si>
    <t>0:36:00</t>
  </si>
  <si>
    <t xml:space="preserve">Kate Wright </t>
  </si>
  <si>
    <t>0:30:45</t>
  </si>
  <si>
    <t>02/12/2010</t>
  </si>
  <si>
    <t xml:space="preserve">Emma Bexson </t>
  </si>
  <si>
    <t>0:34:14</t>
  </si>
  <si>
    <t>29/06/2011</t>
  </si>
  <si>
    <t>Sarah Wheeler</t>
  </si>
  <si>
    <t>0:30:57</t>
  </si>
  <si>
    <t>Ryton Pool 5</t>
  </si>
  <si>
    <t>02/07/2014</t>
  </si>
  <si>
    <t xml:space="preserve">Jenny Green </t>
  </si>
  <si>
    <t>0:38:24</t>
  </si>
  <si>
    <t>0:39:22</t>
  </si>
  <si>
    <t>Godiva New Year 5</t>
  </si>
  <si>
    <t>29/12/2013</t>
  </si>
  <si>
    <t>0:37:22</t>
  </si>
  <si>
    <t>0:36:51</t>
  </si>
  <si>
    <t>Stratford Summer 6</t>
  </si>
  <si>
    <t>28/06/2014</t>
  </si>
  <si>
    <t>0:42:41</t>
  </si>
  <si>
    <t>02/07/2011</t>
  </si>
  <si>
    <t>0:37:13</t>
  </si>
  <si>
    <t>0:47:33</t>
  </si>
  <si>
    <t>0:49:30</t>
  </si>
  <si>
    <t>20/07/2013</t>
  </si>
  <si>
    <t>Bourton 10k</t>
  </si>
  <si>
    <t>Dani Rasgauski</t>
  </si>
  <si>
    <t>0:39:45</t>
  </si>
  <si>
    <t>18/04/2010</t>
  </si>
  <si>
    <t>0:38:30</t>
  </si>
  <si>
    <t>00/03/2013</t>
  </si>
  <si>
    <t>0:36:54</t>
  </si>
  <si>
    <t xml:space="preserve">Marian Benjamin </t>
  </si>
  <si>
    <t>1:12:34</t>
  </si>
  <si>
    <t>01/01/1988</t>
  </si>
  <si>
    <t>1:05:18</t>
  </si>
  <si>
    <t>15/10/2006</t>
  </si>
  <si>
    <t>1:06:16</t>
  </si>
  <si>
    <t>12/09/2009</t>
  </si>
  <si>
    <t>1:33:08</t>
  </si>
  <si>
    <t xml:space="preserve">      14/12/2008</t>
  </si>
  <si>
    <t>1:23:29</t>
  </si>
  <si>
    <t>03/04/2011</t>
  </si>
  <si>
    <t>1:26:15</t>
  </si>
  <si>
    <t>1:23:24</t>
  </si>
  <si>
    <t>Kenilworth</t>
  </si>
  <si>
    <t>7/09/2014</t>
  </si>
  <si>
    <t>1:38:15</t>
  </si>
  <si>
    <t>1:44:25</t>
  </si>
  <si>
    <t>12/03/2006</t>
  </si>
  <si>
    <t>Jenny Green</t>
  </si>
  <si>
    <t>2:09:26</t>
  </si>
  <si>
    <t>2:15:24</t>
  </si>
  <si>
    <t>Emily Adams</t>
  </si>
  <si>
    <t>2:42:57</t>
  </si>
  <si>
    <t>00/03/2014</t>
  </si>
  <si>
    <t>02/03/2008</t>
  </si>
  <si>
    <t>Kate Sergent</t>
  </si>
  <si>
    <t>3:14:30</t>
  </si>
  <si>
    <t>3:44:37</t>
  </si>
  <si>
    <t>60m</t>
  </si>
  <si>
    <t xml:space="preserve">Andrew Pozzi </t>
  </si>
  <si>
    <t>100m</t>
  </si>
  <si>
    <t>Telford</t>
  </si>
  <si>
    <t>Leamington</t>
  </si>
  <si>
    <t>25/06/2014</t>
  </si>
  <si>
    <t>Stoke</t>
  </si>
  <si>
    <t>Andy List</t>
  </si>
  <si>
    <t>28/08/2013</t>
  </si>
  <si>
    <t>Nuneaton</t>
  </si>
  <si>
    <t>01/09/2013</t>
  </si>
  <si>
    <t>Peter Coote</t>
  </si>
  <si>
    <t>06/09/2014</t>
  </si>
  <si>
    <t>David Jones</t>
  </si>
  <si>
    <t>Stourport</t>
  </si>
  <si>
    <t>01/05/2014</t>
  </si>
  <si>
    <t>150m</t>
  </si>
  <si>
    <t>Ben Shuker</t>
  </si>
  <si>
    <t>18.9</t>
  </si>
  <si>
    <t>29/04/1999</t>
  </si>
  <si>
    <t>200m</t>
  </si>
  <si>
    <t>07/07/2013</t>
  </si>
  <si>
    <t>30/07/2014</t>
  </si>
  <si>
    <t>29/05/2013</t>
  </si>
  <si>
    <t>31/07/2013</t>
  </si>
  <si>
    <t>Paul Hawkins</t>
  </si>
  <si>
    <t>B'ham</t>
  </si>
  <si>
    <t>09/06/2013</t>
  </si>
  <si>
    <t>Tony Jackson</t>
  </si>
  <si>
    <t>300m</t>
  </si>
  <si>
    <t>Neil Hawkins</t>
  </si>
  <si>
    <t>35.9</t>
  </si>
  <si>
    <t>22/05/2008</t>
  </si>
  <si>
    <t>400m</t>
  </si>
  <si>
    <t>49.5</t>
  </si>
  <si>
    <t>10/05/2008</t>
  </si>
  <si>
    <t>54.8</t>
  </si>
  <si>
    <t>Yate</t>
  </si>
  <si>
    <t>18/05/2013</t>
  </si>
  <si>
    <t>600m</t>
  </si>
  <si>
    <t xml:space="preserve">Steve Barr </t>
  </si>
  <si>
    <t>1:24:00</t>
  </si>
  <si>
    <t>26/03/1995</t>
  </si>
  <si>
    <t>800m</t>
  </si>
  <si>
    <t>2:24.6</t>
  </si>
  <si>
    <t>27/05/2014</t>
  </si>
  <si>
    <t>23/07/2014</t>
  </si>
  <si>
    <t>2:41.8</t>
  </si>
  <si>
    <t>1500m</t>
  </si>
  <si>
    <t>Graham Black</t>
  </si>
  <si>
    <t>Gloucester</t>
  </si>
  <si>
    <t>10/08/2013</t>
  </si>
  <si>
    <t>27/05/2009</t>
  </si>
  <si>
    <t>5:34.0</t>
  </si>
  <si>
    <t>1 mile</t>
  </si>
  <si>
    <t>Dan Lynch</t>
  </si>
  <si>
    <t>5:18.0</t>
  </si>
  <si>
    <t>6:06.2</t>
  </si>
  <si>
    <t>6:05.1</t>
  </si>
  <si>
    <t>6:01.0</t>
  </si>
  <si>
    <t>08/05/2009</t>
  </si>
  <si>
    <t>6:33.8</t>
  </si>
  <si>
    <t>3000m</t>
  </si>
  <si>
    <t>11:45.0</t>
  </si>
  <si>
    <t>18/03/2009</t>
  </si>
  <si>
    <t>12:26.4</t>
  </si>
  <si>
    <t>Solihull</t>
  </si>
  <si>
    <t>21/07/2013</t>
  </si>
  <si>
    <t>5000m</t>
  </si>
  <si>
    <t xml:space="preserve">Open </t>
  </si>
  <si>
    <t>Josh Newman</t>
  </si>
  <si>
    <t>James Deacon</t>
  </si>
  <si>
    <t>19:50.0</t>
  </si>
  <si>
    <t>20:57.46</t>
  </si>
  <si>
    <t>08/06/2008</t>
  </si>
  <si>
    <t>21:08.52</t>
  </si>
  <si>
    <t>15/09/2013</t>
  </si>
  <si>
    <t>10000m</t>
  </si>
  <si>
    <t>33:21:40</t>
  </si>
  <si>
    <t>30/04/1995</t>
  </si>
  <si>
    <t>43:13.0</t>
  </si>
  <si>
    <t>25/05/2008</t>
  </si>
  <si>
    <t>05/08/2012</t>
  </si>
  <si>
    <t>110m Hurdles</t>
  </si>
  <si>
    <t>28.8</t>
  </si>
  <si>
    <t>08/06/2013</t>
  </si>
  <si>
    <t>400m Hurdles</t>
  </si>
  <si>
    <t xml:space="preserve">Malcolm Hawkins </t>
  </si>
  <si>
    <t>56.38</t>
  </si>
  <si>
    <t>12/07/2002</t>
  </si>
  <si>
    <t>68.2</t>
  </si>
  <si>
    <t>77.5</t>
  </si>
  <si>
    <t>91.3</t>
  </si>
  <si>
    <t>04/07/2009</t>
  </si>
  <si>
    <t>2000m SC</t>
  </si>
  <si>
    <t>6:50.00</t>
  </si>
  <si>
    <t>18/09/1993</t>
  </si>
  <si>
    <t>6:58.5</t>
  </si>
  <si>
    <t>7:52.8</t>
  </si>
  <si>
    <t>9:32.7</t>
  </si>
  <si>
    <t>3000m SC</t>
  </si>
  <si>
    <t>10:06.70</t>
  </si>
  <si>
    <t>11/09/1993</t>
  </si>
  <si>
    <t>Keith Hawkes</t>
  </si>
  <si>
    <t>12:14.9</t>
  </si>
  <si>
    <t>4X100m</t>
  </si>
  <si>
    <t>45.00</t>
  </si>
  <si>
    <t>07/07/2007</t>
  </si>
  <si>
    <t>4X400m</t>
  </si>
  <si>
    <t>3:29.80</t>
  </si>
  <si>
    <t>01/07/2006</t>
  </si>
  <si>
    <t>2000m Walk</t>
  </si>
  <si>
    <t>12:37.2</t>
  </si>
  <si>
    <t>Sutton C’fd</t>
  </si>
  <si>
    <t>W70</t>
  </si>
  <si>
    <t>Eleanor Johnston</t>
  </si>
  <si>
    <t>Yvonne Caswell</t>
  </si>
  <si>
    <t>Emma Bexson</t>
  </si>
  <si>
    <t>15.2</t>
  </si>
  <si>
    <t>Paula Williams</t>
  </si>
  <si>
    <t xml:space="preserve">W45 </t>
  </si>
  <si>
    <t>Sarah Bland</t>
  </si>
  <si>
    <t xml:space="preserve">W60 </t>
  </si>
  <si>
    <t>Cindy Brittan</t>
  </si>
  <si>
    <t xml:space="preserve">Antonia Gateley </t>
  </si>
  <si>
    <t>.21.0</t>
  </si>
  <si>
    <t xml:space="preserve">Kelly Millward </t>
  </si>
  <si>
    <t>21.0</t>
  </si>
  <si>
    <t>25.37</t>
  </si>
  <si>
    <t>Kelly Milner</t>
  </si>
  <si>
    <t>30.2</t>
  </si>
  <si>
    <t>Lucy McDermott</t>
  </si>
  <si>
    <t xml:space="preserve">W40 </t>
  </si>
  <si>
    <t>B’ham</t>
  </si>
  <si>
    <t>65.8</t>
  </si>
  <si>
    <t>1.41.6</t>
  </si>
  <si>
    <t>2.13.02</t>
  </si>
  <si>
    <t>09/07/2011</t>
  </si>
  <si>
    <t>2:44.2</t>
  </si>
  <si>
    <t>06/07/2014</t>
  </si>
  <si>
    <t>Manchester</t>
  </si>
  <si>
    <t>31/05/2014</t>
  </si>
  <si>
    <t>5:40.0</t>
  </si>
  <si>
    <t>6:11.4</t>
  </si>
  <si>
    <t>5:34.4</t>
  </si>
  <si>
    <t>Alison Bagnall</t>
  </si>
  <si>
    <t>Beverley Brigden</t>
  </si>
  <si>
    <t>8:20.9</t>
  </si>
  <si>
    <t>Angela Cox</t>
  </si>
  <si>
    <t>7:23.3</t>
  </si>
  <si>
    <t>11:33.8</t>
  </si>
  <si>
    <t>18:47.08</t>
  </si>
  <si>
    <t>11/09/2010</t>
  </si>
  <si>
    <t>18:20.00</t>
  </si>
  <si>
    <t>20:48.1</t>
  </si>
  <si>
    <t>07/06/2009</t>
  </si>
  <si>
    <t>Liberty Thornton</t>
  </si>
  <si>
    <t>15</t>
  </si>
  <si>
    <t>27.4</t>
  </si>
  <si>
    <t>Polly Lapage Norris</t>
  </si>
  <si>
    <t>50.5</t>
  </si>
  <si>
    <t>14:19.1</t>
  </si>
  <si>
    <t>16:16.9</t>
  </si>
  <si>
    <t>High Jump</t>
  </si>
  <si>
    <t>Dist/Ht</t>
  </si>
  <si>
    <t xml:space="preserve">Chris Bartlett </t>
  </si>
  <si>
    <t>Rory Dwyer</t>
  </si>
  <si>
    <t>Bedford</t>
  </si>
  <si>
    <t>Long Jump</t>
  </si>
  <si>
    <t>Triple Jump</t>
  </si>
  <si>
    <t>09/09/2006</t>
  </si>
  <si>
    <t>Pole Vault</t>
  </si>
  <si>
    <t>Shot</t>
  </si>
  <si>
    <t>28/05/2014</t>
  </si>
  <si>
    <t xml:space="preserve"> Nuneaton</t>
  </si>
  <si>
    <t>Discus</t>
  </si>
  <si>
    <t>Derby</t>
  </si>
  <si>
    <t>Javelin</t>
  </si>
  <si>
    <t>James Chamberlain</t>
  </si>
  <si>
    <t>11.90</t>
  </si>
  <si>
    <t>Hammer</t>
  </si>
  <si>
    <t>19.34</t>
  </si>
  <si>
    <t>06/12/2014</t>
  </si>
  <si>
    <t>Decathlon</t>
  </si>
  <si>
    <t xml:space="preserve">David P Wright </t>
  </si>
  <si>
    <t xml:space="preserve">3,750 pts </t>
  </si>
  <si>
    <t>22/08/1993</t>
  </si>
  <si>
    <t>1.20</t>
  </si>
  <si>
    <t>1.25</t>
  </si>
  <si>
    <t>4.17</t>
  </si>
  <si>
    <t>3.93</t>
  </si>
  <si>
    <t xml:space="preserve">Sarah Bland </t>
  </si>
  <si>
    <t xml:space="preserve">Lindsey Gittus </t>
  </si>
  <si>
    <t>25/05/2002</t>
  </si>
  <si>
    <t>13.83</t>
  </si>
  <si>
    <t>11.60</t>
  </si>
  <si>
    <t>Heptathlon</t>
  </si>
  <si>
    <t>Imogen Green</t>
  </si>
  <si>
    <t>Lee Valley</t>
  </si>
  <si>
    <t>Brierly Hill</t>
  </si>
  <si>
    <t>Redditch</t>
  </si>
  <si>
    <t>Birmingham</t>
  </si>
  <si>
    <t>Horspath</t>
  </si>
  <si>
    <t>Pentathlon</t>
  </si>
  <si>
    <t>Weight Pentathlon</t>
  </si>
  <si>
    <t>Weight</t>
  </si>
  <si>
    <t>Tipton</t>
  </si>
  <si>
    <t>Corby</t>
  </si>
  <si>
    <t>Banbury</t>
  </si>
  <si>
    <t>Brian Gravelsons</t>
  </si>
  <si>
    <t>Christine Coote</t>
  </si>
  <si>
    <t>Oxford</t>
  </si>
  <si>
    <t>Senior and Veteran Male Track Records</t>
  </si>
  <si>
    <t>Senior and Veteran Male Field Records</t>
  </si>
  <si>
    <t>Senior and Veteran Female Track Records</t>
  </si>
  <si>
    <t>60m Hurdles</t>
  </si>
  <si>
    <t>2164 pts</t>
  </si>
  <si>
    <t>1775 pts</t>
  </si>
  <si>
    <t>2102 pts</t>
  </si>
  <si>
    <t>Senior and Veteran Female Field Records</t>
  </si>
  <si>
    <t>80m Hurdles</t>
  </si>
  <si>
    <t>100m Hurdles</t>
  </si>
  <si>
    <t>Tamworth</t>
  </si>
  <si>
    <t>Brierley Hill</t>
  </si>
  <si>
    <t>Horwich</t>
  </si>
  <si>
    <t>Newcastle</t>
  </si>
  <si>
    <t>Senior and Veteran Male Road Records</t>
  </si>
  <si>
    <t>Blackpool</t>
  </si>
  <si>
    <t>Shakespeare Half</t>
  </si>
  <si>
    <t>Senior and Veteran Female Road Records</t>
  </si>
  <si>
    <t>Park Run</t>
  </si>
  <si>
    <t>David Smyth</t>
  </si>
  <si>
    <t>Chester</t>
  </si>
  <si>
    <t>Great South Run</t>
  </si>
  <si>
    <t>Tim Hutchinson</t>
  </si>
  <si>
    <t>Patrick Taylor</t>
  </si>
  <si>
    <t>Mansfield</t>
  </si>
  <si>
    <t>Brighton</t>
  </si>
  <si>
    <t>Maureen Birch</t>
  </si>
  <si>
    <t>Danielle Horton</t>
  </si>
  <si>
    <t>Gateshead</t>
  </si>
  <si>
    <t>Emily Madden Forman</t>
  </si>
  <si>
    <t>Grangemouth</t>
  </si>
  <si>
    <t>Agnes McTighe</t>
  </si>
  <si>
    <t>Watford</t>
  </si>
  <si>
    <t>Belvoir</t>
  </si>
  <si>
    <t>Conor Guest</t>
  </si>
  <si>
    <t>Eloise du Luart</t>
  </si>
  <si>
    <t>Arrow Valley</t>
  </si>
  <si>
    <t>London Hyde Park</t>
  </si>
  <si>
    <t>Coventry Raceway</t>
  </si>
  <si>
    <t>John Boxall</t>
  </si>
  <si>
    <t>M35+</t>
  </si>
  <si>
    <t>Andrew Pozzi, James Clarke, Neil Hawkins, Chris Bartlett</t>
  </si>
  <si>
    <t>Rob Minton, Joe Brocklehurst, Charlie Burn, Neil Hawkins</t>
  </si>
  <si>
    <t>W35+</t>
  </si>
  <si>
    <t>Sarah Wheeler, Emma Bexson, Emily Adams, Sarah Bland</t>
  </si>
  <si>
    <t>Graham Savage</t>
  </si>
  <si>
    <t>Maria Haslam</t>
  </si>
  <si>
    <t>Penny Stainthorp</t>
  </si>
  <si>
    <t>Warwick</t>
  </si>
  <si>
    <t>Rachel Pearce</t>
  </si>
  <si>
    <t>Lesley Kirk</t>
  </si>
  <si>
    <t>Portsmouth</t>
  </si>
  <si>
    <t>10k Walk</t>
  </si>
  <si>
    <t>20k</t>
  </si>
  <si>
    <t>Xmas Cracker</t>
  </si>
  <si>
    <t>Moreton Morrell</t>
  </si>
  <si>
    <t>James Cusack</t>
  </si>
  <si>
    <t xml:space="preserve">Moreton </t>
  </si>
  <si>
    <t>Tim Tandy</t>
  </si>
  <si>
    <t>Sarah Odell</t>
  </si>
  <si>
    <t>Summer Six</t>
  </si>
  <si>
    <t>Equal or better than BMAF medal standards</t>
  </si>
  <si>
    <t>% UK std</t>
  </si>
  <si>
    <t>Shot Putt</t>
  </si>
  <si>
    <t>3000m Walk</t>
  </si>
  <si>
    <t>M80</t>
  </si>
  <si>
    <t>M75</t>
  </si>
  <si>
    <t>Men's Indoor</t>
  </si>
  <si>
    <t>Weighted</t>
  </si>
  <si>
    <t>31.00.0</t>
  </si>
  <si>
    <t>5000m Walk</t>
  </si>
  <si>
    <t>Steeplechase</t>
  </si>
  <si>
    <t>Long Hurdles</t>
  </si>
  <si>
    <t>Sprint Hurdles</t>
  </si>
  <si>
    <t>Men's Outdoor</t>
  </si>
  <si>
    <t>W80</t>
  </si>
  <si>
    <t>W75</t>
  </si>
  <si>
    <t>Women Indoor</t>
  </si>
  <si>
    <t>Weight Throw</t>
  </si>
  <si>
    <t>Javelin Throw</t>
  </si>
  <si>
    <t>Hammer Throw</t>
  </si>
  <si>
    <t>Discus Throw</t>
  </si>
  <si>
    <t>Short Hurdles</t>
  </si>
  <si>
    <t>Women Outdoor</t>
  </si>
  <si>
    <t>n.a</t>
  </si>
  <si>
    <t>Hereford</t>
  </si>
  <si>
    <t>Redwick, Wales</t>
  </si>
  <si>
    <t>Saxilby</t>
  </si>
  <si>
    <t>Daventry</t>
  </si>
  <si>
    <t>Jersey</t>
  </si>
  <si>
    <t>Phil Howell</t>
  </si>
  <si>
    <t>Elaine Ledden</t>
  </si>
  <si>
    <t>Emma Bexson/ Maria Haslam</t>
  </si>
  <si>
    <t>Stourport/ Solihull</t>
  </si>
  <si>
    <t>01/05/2014 28/06/17</t>
  </si>
  <si>
    <t>20k Walk</t>
  </si>
  <si>
    <t>Warwick Uni</t>
  </si>
  <si>
    <t>Sheffield</t>
  </si>
  <si>
    <t>Cheltenham</t>
  </si>
  <si>
    <t>Sarah Bland/Paula</t>
  </si>
  <si>
    <t>Solihull/Tamworth</t>
  </si>
  <si>
    <t>Sheila Lammas</t>
  </si>
  <si>
    <t>Zoe Chandler</t>
  </si>
  <si>
    <t>Cannon Hill</t>
  </si>
  <si>
    <t>Alice Reed</t>
  </si>
  <si>
    <t>Paris</t>
  </si>
  <si>
    <t>Carterton</t>
  </si>
  <si>
    <t>Rugby</t>
  </si>
  <si>
    <t>1831 pts</t>
  </si>
  <si>
    <t>200m Hurdles</t>
  </si>
  <si>
    <t>Stretford</t>
  </si>
  <si>
    <t>Cosford</t>
  </si>
  <si>
    <t>Glasgow</t>
  </si>
  <si>
    <t>Dion Love</t>
  </si>
  <si>
    <t>Jon Baty</t>
  </si>
  <si>
    <t>Imogen Sheppard</t>
  </si>
  <si>
    <t>Emma Seccombe</t>
  </si>
  <si>
    <t>Emily Madden-Forman</t>
  </si>
  <si>
    <t>Felicity Bee, Eleanor Johnston, Polly Lapage Norris, Coulson</t>
  </si>
  <si>
    <t>Shrewsbury</t>
  </si>
  <si>
    <t>Alsager</t>
  </si>
  <si>
    <t>5k Walk</t>
  </si>
  <si>
    <t>Rhyl</t>
  </si>
  <si>
    <t>Andy Reeves</t>
  </si>
  <si>
    <t>Madrid</t>
  </si>
  <si>
    <t>Stevenage</t>
  </si>
  <si>
    <t>Gemma Smith</t>
  </si>
  <si>
    <t>David Battersby</t>
  </si>
  <si>
    <t>Andrew Reeves</t>
  </si>
  <si>
    <t>Burton</t>
  </si>
  <si>
    <t>Lewis Byng</t>
  </si>
  <si>
    <t>Dan Wright</t>
  </si>
  <si>
    <t>Loughborough</t>
  </si>
  <si>
    <t>Steve Marshall</t>
  </si>
  <si>
    <t>Cambridge</t>
  </si>
  <si>
    <t>Joe Donaghue</t>
  </si>
  <si>
    <t>Katie Earys</t>
  </si>
  <si>
    <t>Amanda Evans</t>
  </si>
  <si>
    <t>4796pts</t>
  </si>
  <si>
    <t>Rachel Clark</t>
  </si>
  <si>
    <t>Dave Battersby</t>
  </si>
  <si>
    <t>David Wilson</t>
  </si>
  <si>
    <t>Jack Sumners</t>
  </si>
  <si>
    <t>Andrew Pozzi</t>
  </si>
  <si>
    <t>Olympic Park</t>
  </si>
  <si>
    <t>0:44:24</t>
  </si>
  <si>
    <t>Stoneleigh</t>
  </si>
  <si>
    <t>Sarah Boundy</t>
  </si>
  <si>
    <t>Malaga</t>
  </si>
  <si>
    <t>Exeter</t>
  </si>
  <si>
    <t>1508 pts</t>
  </si>
  <si>
    <t>Birchfield</t>
  </si>
  <si>
    <t>Cardiff</t>
  </si>
  <si>
    <t>4X200m</t>
  </si>
  <si>
    <t>Rob Minton, Drew Sambridge, Andrew Reeves, David Wilson</t>
  </si>
  <si>
    <t>\</t>
  </si>
  <si>
    <t>Jan Turner</t>
  </si>
  <si>
    <t>Abingdon</t>
  </si>
  <si>
    <t>Matt Burdus-Cook</t>
  </si>
  <si>
    <t>Roger Milbourn</t>
  </si>
  <si>
    <t>Kieran Tursner</t>
  </si>
  <si>
    <t>Dave Battersby/Rob Minton</t>
  </si>
  <si>
    <t>Brierley Hill/Stratford</t>
  </si>
  <si>
    <t>27/06/2018, 3/7/19</t>
  </si>
  <si>
    <t>Liuba Pasa</t>
  </si>
  <si>
    <t>Martin Foster</t>
  </si>
  <si>
    <t>Jess Sheppard, Imogen Sheppard, Emily Field, Daisy Musk</t>
  </si>
  <si>
    <t>Hannah Osborne, Paula Williams, Emma Bexson, Elaine Ledden</t>
  </si>
  <si>
    <t>Elizabeth Crabtree</t>
  </si>
  <si>
    <t>Sutton Coldfied</t>
  </si>
  <si>
    <t>Nacho Fernandez</t>
  </si>
  <si>
    <t>3,603 pts</t>
  </si>
  <si>
    <t>Cudworth</t>
  </si>
  <si>
    <t>Nottingham</t>
  </si>
  <si>
    <t>Rich Shephard</t>
  </si>
  <si>
    <t>Pete Sugden</t>
  </si>
  <si>
    <t>Luiba Pasa</t>
  </si>
  <si>
    <t>Matt Burdus-Cook, Dave Wilson, Drew Sambridge, Pete Sugden</t>
  </si>
  <si>
    <t>Bromsgrove</t>
  </si>
  <si>
    <t>Annie Cox</t>
  </si>
  <si>
    <t>Kaili Woodward</t>
  </si>
  <si>
    <t>Dave Wilson</t>
  </si>
  <si>
    <t>Mark Illingworth</t>
  </si>
  <si>
    <t>Ben Kruze</t>
  </si>
  <si>
    <t xml:space="preserve">Loughborough </t>
  </si>
  <si>
    <t xml:space="preserve">Nuneaton </t>
  </si>
  <si>
    <t>Wayne Vickers</t>
  </si>
  <si>
    <t>Bicester</t>
  </si>
  <si>
    <t>Windsor</t>
  </si>
  <si>
    <t xml:space="preserve">Leamington </t>
  </si>
  <si>
    <t>Medley Relay</t>
  </si>
  <si>
    <t>Ben Kruze, Matt Burdus-Cook, Drew Sambridge, Dave Wilson</t>
  </si>
  <si>
    <t>Paula Williams, Maria Haslam, Emma Bexson, Sheila Lammas</t>
  </si>
  <si>
    <t xml:space="preserve">Wellingborough </t>
  </si>
  <si>
    <t>Vermillion US</t>
  </si>
  <si>
    <t>Droitwich Spa</t>
  </si>
  <si>
    <t>Andy List/Dave Wilson</t>
  </si>
  <si>
    <t>Stourport/Stratford</t>
  </si>
  <si>
    <t>30/04/2016, 12/9/21</t>
  </si>
  <si>
    <t>Hannah Osborne</t>
  </si>
  <si>
    <t xml:space="preserve">Hannah Osborne </t>
  </si>
  <si>
    <t>Daisy Musk</t>
  </si>
  <si>
    <t xml:space="preserve">Imogen Sheppard </t>
  </si>
  <si>
    <t>Wigan</t>
  </si>
  <si>
    <t>Isabelle C-D Emily M-F</t>
  </si>
  <si>
    <t>Nuneaton/Nuneaton</t>
  </si>
  <si>
    <t>23/5/15,31/7/21</t>
  </si>
  <si>
    <t>Cedar Falls, US</t>
  </si>
  <si>
    <t>Jarrow</t>
  </si>
  <si>
    <t>Final</t>
  </si>
  <si>
    <t>Georgie Campbell</t>
  </si>
  <si>
    <t xml:space="preserve">Ivan Sarti </t>
  </si>
  <si>
    <t>Gravesend</t>
  </si>
  <si>
    <t>{"InputDetection":0,"RecalcMode":0,"Name":"","Flavor":-1,"Edition":0,"CopyProtect":{"IsEnabled":false,"DomainName":""},"HideSscPoweredlogo":true,"AspnetConfig":{"BrowseUrl":"http://localhost/ssc","FileExtension":0},"NodeSecureLoginEnabled":false,"SmartphoneSettings":{"ViewportLock":true,"UseOldViewEngine":false,"EnableZoom":false,"EnableSwipe":false,"HideToolbar":false,"InheritBackgroundColor":false,"CheckboxFlavor":1,"ShowBubble":false},"SmartphoneTheme":1,"Theme":{"BgColor":"#FFFFFFFF","BgImage":"","InputBorderStyle":2,"AppliedTheme":""},"Layout":0,"LayoutSamePagesHeightEnabled":false,"Toolbar":{"Position":1,"IsSubmit":true,"IsPrint":true,"IsPrintAll":false,"IsReset":true,"IsUpdate":true},"ConfigureSubmit":{"IsShowCaptcha":false,"IsUseSscWebServer":true,"ReceiverCode":"richard.eden@hotmail.com","IsFreeService":false,"IsAdvanceService":false,"IsSecureEmail":false,"IsDemonstrationService":false,"AfterSuccessfulSubmit":"","AfterFailSubmit":"","AfterCancelWizard":"","IsUseOwnWebServer":false,"OwnWebServerURL":"","OwnWebServerTarget":"","SubmitTarget":0},"IgnoreBgInputCell":false,"ButtonStyle":0,"ResponsiveDesignDisabled":false,"HideLookupRange":false,"BrowserStorageEnabled":true,"RealtimeSyncEnabled":true,"GoogleAnalyticsTrackingId":"","GoogleApiKey":"","ChartSelected":3,"ChartYAxisFixed":false}</t>
  </si>
  <si>
    <t>{"BrowserAndLocation":{"ConversionPath":"C:\\Users\\richa\\Documents\\SpreadsheetConverter","SelectedBrowsers":[]},"SpreadsheetServer":{"Username":"","Password":"","ServerUrl":""},"ConfigureSubmitDefault":{"Email":"richard.eden@hotmail.com","Free":false,"Advanced":false,"AdvancedSecured":false,"Demo":false},"MessageBubble":{"Close":false,"TopMsg":0},"CustomizeTheme":{"Theme":"C:\\Users\\richa\\AppData\\Roaming\\SpreadsheetConverter\\V9\\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Select"},"WizardButton":{"Next":"Next","Previous":"Previous","Cancel":"Previous","Finish":"Finish"},"ToolbarButton":{"Submit":"Submit","Print":"Print","PrintAll":"Print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</si>
  <si>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{"IsHide":false,"HiddenInExcel":false,"SheetId":-1,"Name":"Senior Male RR","Guid":"LKVW1L","Index":1,"VisibleRange":"","SheetTheme":{"TabColor":"","BodyColor":"","BodyImage":""}}</t>
  </si>
  <si>
    <t>{"IsHide":false,"HiddenInExcel":false,"SheetId":-1,"Name":"Senior Female RR","Guid":"FPWOG2","Index":2,"VisibleRange":"","SheetTheme":{"TabColor":"","BodyColor":"","BodyImage":""}}</t>
  </si>
  <si>
    <t>{"IsHide":false,"HiddenInExcel":false,"SheetId":-1,"Name":"Senior Male Track","Guid":"LWYMAJ","Index":3,"VisibleRange":"","SheetTheme":{"TabColor":"","BodyColor":"","BodyImage":""}}</t>
  </si>
  <si>
    <t>{"IsHide":false,"HiddenInExcel":false,"SheetId":-1,"Name":"Senior Female Track","Guid":"U9FYXB","Index":4,"VisibleRange":"","SheetTheme":{"TabColor":"","BodyColor":"","BodyImage":""}}</t>
  </si>
  <si>
    <t>{"IsHide":false,"HiddenInExcel":false,"SheetId":-1,"Name":"Senior Male Field","Guid":"6DFMNW","Index":5,"VisibleRange":"","SheetTheme":{"TabColor":"","BodyColor":"","BodyImage":""}}</t>
  </si>
  <si>
    <t>{"IsHide":false,"HiddenInExcel":false,"SheetId":-1,"Name":"Senior Female Field","Guid":"DS374M","Index":6,"VisibleRange":"","SheetTheme":{"TabColor":"","BodyColor":"","BodyImage":""}}</t>
  </si>
  <si>
    <t>{"IsHide":false,"HiddenInExcel":false,"SheetId":-1,"Name":"Men medal standards","Guid":"XRZ2O6","Index":7,"VisibleRange":"","SheetTheme":{"TabColor":"","BodyColor":"","BodyImage":""}}</t>
  </si>
  <si>
    <t>{"IsHide":false,"HiddenInExcel":false,"SheetId":-1,"Name":"Women medal standards","Guid":"TFK1AP","Index":8,"VisibleRange":"","SheetTheme":{"TabColor":"","BodyColor":"","BodyImage":""}}</t>
  </si>
  <si>
    <t>Compatibility Report for 2021 senior club records FINAL.xlsx</t>
  </si>
  <si>
    <t>Run on 07/04/2022 17:40</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</si>
  <si>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</si>
  <si>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</si>
  <si>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</si>
  <si>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</si>
  <si>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This file originally contained features which were not recognized by this version of Excel. These features are not preserved when saving an OpenXML file to the XLSB file format, or vice versa.</t>
  </si>
  <si>
    <t>Excel 2007</t>
  </si>
  <si>
    <t>{"IsHide":false,"HiddenInExcel":false,"SheetId":-1,"Name":"Compatibility Report","Guid":"DPSDOC","Index":10,"VisibleRange":"","SheetTheme":{"TabColor":"","BodyColor":"","BodyImage":""}}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</si>
</sst>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h:mm:ss"/>
    <numFmt numFmtId="165" formatCode="0.0"/>
    <numFmt numFmtId="166" formatCode="mm:ss.00"/>
    <numFmt numFmtId="167" formatCode="[$-F400]h:mm:ss\ AM/PM"/>
  </numFmts>
  <fonts count="21" x14ac:knownFonts="1">
    <font>
      <sz val="10"/>
      <color rgb="FF000000"/>
      <name val="Arial"/>
    </font>
    <font>
      <sz val="12"/>
      <color theme="1"/>
      <name val="Calibri"/>
      <family val="2"/>
      <scheme val="minor"/>
    </font>
    <font>
      <sz val="10"/>
      <name val="Arial"/>
      <family val="2"/>
    </font>
    <font>
      <sz val="18"/>
      <name val="Arial"/>
      <family val="2"/>
    </font>
    <font>
      <sz val="10"/>
      <name val="Arial"/>
      <family val="2"/>
    </font>
    <font>
      <sz val="9"/>
      <color rgb="FF454545"/>
      <name val="Arial"/>
      <family val="2"/>
    </font>
    <font>
      <b/>
      <sz val="10"/>
      <name val="Arial"/>
      <family val="2"/>
    </font>
    <font>
      <u/>
      <sz val="10"/>
      <color theme="10"/>
      <name val="Arial"/>
      <family val="2"/>
    </font>
    <font>
      <u/>
      <sz val="10"/>
      <color theme="11"/>
      <name val="Arial"/>
      <family val="2"/>
    </font>
    <font>
      <sz val="16"/>
      <color rgb="FF000000"/>
      <name val="Arial"/>
      <family val="2"/>
    </font>
    <font>
      <sz val="8"/>
      <name val="Arial"/>
      <family val="2"/>
    </font>
    <font>
      <b/>
      <sz val="10"/>
      <color rgb="FF000000"/>
      <name val="Arial"/>
      <family val="2"/>
    </font>
    <font>
      <sz val="9"/>
      <color indexed="81"/>
      <name val="Arial"/>
      <family val="2"/>
    </font>
    <font>
      <b/>
      <sz val="9"/>
      <color indexed="81"/>
      <name val="Arial"/>
      <family val="2"/>
    </font>
    <font>
      <b/>
      <i/>
      <sz val="20"/>
      <color rgb="FF000000"/>
      <name val="Arial"/>
      <family val="2"/>
    </font>
    <font>
      <b/>
      <sz val="12"/>
      <color theme="1"/>
      <name val="Calibri"/>
      <family val="2"/>
      <scheme val="minor"/>
    </font>
    <font>
      <b/>
      <sz val="14"/>
      <name val="Arial"/>
      <family val="2"/>
    </font>
    <font>
      <sz val="11"/>
      <name val="Arial"/>
      <family val="2"/>
    </font>
    <font>
      <sz val="10"/>
      <color rgb="FF000000"/>
      <name val="Arial"/>
      <family val="2"/>
    </font>
    <font>
      <sz val="12"/>
      <name val="Arial"/>
      <family val="2"/>
    </font>
    <font>
      <sz val="14"/>
      <name val="Arial"/>
      <family val="2"/>
    </font>
  </fonts>
  <fills count="8">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
      <patternFill patternType="solid">
        <fgColor rgb="FFCCFFCC"/>
        <bgColor indexed="64"/>
      </patternFill>
    </fill>
    <fill>
      <patternFill patternType="solid">
        <fgColor theme="3" tint="0.59999389629810485"/>
        <bgColor indexed="64"/>
      </patternFill>
    </fill>
    <fill>
      <patternFill patternType="solid">
        <fgColor theme="0"/>
        <bgColor indexed="64"/>
      </patternFill>
    </fill>
  </fills>
  <borders count="17">
    <border>
      <left/>
      <right/>
      <top/>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right/>
      <top style="thin">
        <color rgb="FFFF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505050"/>
      </left>
      <right style="thin">
        <color rgb="FF505050"/>
      </right>
      <top style="thin">
        <color rgb="FF505050"/>
      </top>
      <bottom style="thin">
        <color rgb="FF50505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505050"/>
      </left>
      <right style="thin">
        <color rgb="FF505050"/>
      </right>
      <top style="thin">
        <color rgb="FF505050"/>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2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36">
    <xf numFmtId="0" fontId="0" fillId="0" borderId="0" xfId="0" applyAlignment="1">
      <alignment wrapText="1"/>
    </xf>
    <xf numFmtId="0" fontId="2" fillId="2" borderId="1" xfId="0" applyFont="1" applyFill="1" applyBorder="1" applyAlignment="1">
      <alignment wrapText="1"/>
    </xf>
    <xf numFmtId="0" fontId="2" fillId="0" borderId="3" xfId="0" applyFont="1" applyBorder="1" applyAlignment="1">
      <alignment wrapText="1"/>
    </xf>
    <xf numFmtId="0" fontId="2" fillId="0" borderId="0" xfId="0" applyFont="1" applyAlignment="1">
      <alignment horizontal="center" wrapText="1"/>
    </xf>
    <xf numFmtId="0" fontId="2" fillId="0" borderId="0" xfId="0" applyFont="1" applyAlignment="1">
      <alignment horizontal="right"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right" wrapText="1"/>
    </xf>
    <xf numFmtId="0" fontId="2" fillId="0" borderId="4" xfId="0" applyFont="1" applyBorder="1" applyAlignment="1">
      <alignment wrapText="1"/>
    </xf>
    <xf numFmtId="0" fontId="0" fillId="0" borderId="4" xfId="0" applyBorder="1" applyAlignment="1">
      <alignment wrapText="1"/>
    </xf>
    <xf numFmtId="0" fontId="2" fillId="2" borderId="4" xfId="0" applyFont="1" applyFill="1" applyBorder="1" applyAlignment="1">
      <alignment wrapText="1"/>
    </xf>
    <xf numFmtId="0" fontId="2" fillId="2" borderId="4" xfId="0" applyFont="1" applyFill="1" applyBorder="1" applyAlignment="1">
      <alignment horizontal="right" wrapText="1"/>
    </xf>
    <xf numFmtId="0" fontId="2" fillId="2" borderId="4" xfId="0" applyFont="1" applyFill="1" applyBorder="1" applyAlignment="1">
      <alignment horizontal="center" wrapText="1"/>
    </xf>
    <xf numFmtId="0" fontId="2" fillId="0" borderId="4" xfId="0" applyFont="1" applyBorder="1" applyAlignment="1">
      <alignment horizontal="right" wrapText="1"/>
    </xf>
    <xf numFmtId="0" fontId="0" fillId="0" borderId="4" xfId="0" applyBorder="1" applyAlignment="1">
      <alignment horizontal="center" wrapText="1"/>
    </xf>
    <xf numFmtId="14" fontId="2" fillId="0" borderId="4" xfId="0" applyNumberFormat="1" applyFont="1" applyBorder="1" applyAlignment="1">
      <alignment horizontal="right" wrapText="1"/>
    </xf>
    <xf numFmtId="0" fontId="2" fillId="0" borderId="4" xfId="0" applyFont="1" applyBorder="1" applyAlignment="1">
      <alignment horizontal="center" wrapText="1"/>
    </xf>
    <xf numFmtId="0" fontId="0" fillId="0" borderId="4" xfId="0" applyBorder="1" applyAlignment="1">
      <alignment horizontal="right" wrapText="1"/>
    </xf>
    <xf numFmtId="47" fontId="2" fillId="0" borderId="4" xfId="0" applyNumberFormat="1" applyFont="1" applyBorder="1" applyAlignment="1">
      <alignment horizontal="right" wrapText="1"/>
    </xf>
    <xf numFmtId="0" fontId="2" fillId="0" borderId="4" xfId="0" applyFont="1" applyBorder="1" applyAlignment="1">
      <alignment horizontal="left" wrapText="1"/>
    </xf>
    <xf numFmtId="0" fontId="2" fillId="2" borderId="4" xfId="0" applyFont="1" applyFill="1" applyBorder="1" applyAlignment="1">
      <alignment horizontal="left" wrapText="1"/>
    </xf>
    <xf numFmtId="0" fontId="0" fillId="0" borderId="4" xfId="0" applyBorder="1" applyAlignment="1">
      <alignment horizontal="left" wrapText="1"/>
    </xf>
    <xf numFmtId="0" fontId="0" fillId="4" borderId="4" xfId="0" applyFill="1" applyBorder="1" applyAlignment="1">
      <alignment wrapText="1"/>
    </xf>
    <xf numFmtId="0" fontId="6" fillId="4" borderId="4" xfId="0" applyFont="1" applyFill="1" applyBorder="1" applyAlignment="1">
      <alignment wrapText="1"/>
    </xf>
    <xf numFmtId="0" fontId="11" fillId="0" borderId="4" xfId="0" applyFont="1" applyBorder="1" applyAlignment="1">
      <alignment wrapText="1"/>
    </xf>
    <xf numFmtId="0" fontId="0" fillId="4" borderId="4" xfId="0" applyFill="1" applyBorder="1" applyAlignment="1">
      <alignment horizontal="left" wrapText="1"/>
    </xf>
    <xf numFmtId="0" fontId="6" fillId="4" borderId="4" xfId="0" applyFont="1" applyFill="1" applyBorder="1" applyAlignment="1">
      <alignment horizontal="left" wrapText="1"/>
    </xf>
    <xf numFmtId="0" fontId="11" fillId="0" borderId="4" xfId="0" applyFont="1" applyBorder="1" applyAlignment="1">
      <alignment horizontal="left" wrapText="1"/>
    </xf>
    <xf numFmtId="2" fontId="2" fillId="0" borderId="4" xfId="0" applyNumberFormat="1" applyFont="1" applyBorder="1" applyAlignment="1">
      <alignment horizontal="right" wrapText="1"/>
    </xf>
    <xf numFmtId="165" fontId="2" fillId="0" borderId="4" xfId="0" applyNumberFormat="1" applyFont="1" applyBorder="1" applyAlignment="1">
      <alignment horizontal="right" wrapText="1"/>
    </xf>
    <xf numFmtId="164" fontId="2" fillId="0" borderId="4" xfId="0" applyNumberFormat="1" applyFont="1" applyBorder="1" applyAlignment="1">
      <alignment horizontal="right" wrapText="1"/>
    </xf>
    <xf numFmtId="21" fontId="2" fillId="0" borderId="4" xfId="0" applyNumberFormat="1" applyFont="1" applyBorder="1" applyAlignment="1">
      <alignment horizontal="right" wrapText="1"/>
    </xf>
    <xf numFmtId="0" fontId="4" fillId="0" borderId="4" xfId="0" applyFont="1" applyBorder="1" applyAlignment="1">
      <alignment wrapText="1"/>
    </xf>
    <xf numFmtId="21" fontId="4" fillId="0" borderId="4" xfId="0" applyNumberFormat="1" applyFont="1" applyBorder="1" applyAlignment="1">
      <alignment horizontal="right" wrapText="1"/>
    </xf>
    <xf numFmtId="0" fontId="5" fillId="3" borderId="4" xfId="0" applyFont="1" applyFill="1" applyBorder="1" applyAlignment="1">
      <alignment horizontal="center" wrapText="1"/>
    </xf>
    <xf numFmtId="14" fontId="3" fillId="0" borderId="2" xfId="0" applyNumberFormat="1" applyFont="1" applyBorder="1" applyAlignment="1">
      <alignment wrapText="1"/>
    </xf>
    <xf numFmtId="47" fontId="0" fillId="0" borderId="4" xfId="0" applyNumberFormat="1" applyBorder="1" applyAlignment="1">
      <alignment horizontal="right" wrapText="1"/>
    </xf>
    <xf numFmtId="21" fontId="0" fillId="0" borderId="4" xfId="0" applyNumberFormat="1" applyBorder="1" applyAlignment="1">
      <alignment horizontal="right" wrapText="1"/>
    </xf>
    <xf numFmtId="14" fontId="0" fillId="0" borderId="4" xfId="0" applyNumberFormat="1" applyBorder="1" applyAlignment="1">
      <alignment horizontal="right" wrapText="1"/>
    </xf>
    <xf numFmtId="0" fontId="14" fillId="0" borderId="0" xfId="0" applyFont="1" applyAlignment="1">
      <alignment horizontal="center" wrapText="1"/>
    </xf>
    <xf numFmtId="14" fontId="2" fillId="0" borderId="5" xfId="0" applyNumberFormat="1" applyFont="1" applyBorder="1" applyAlignment="1">
      <alignment horizontal="right" wrapText="1"/>
    </xf>
    <xf numFmtId="14" fontId="0" fillId="0" borderId="0" xfId="0" applyNumberFormat="1" applyAlignment="1">
      <alignment wrapText="1"/>
    </xf>
    <xf numFmtId="21" fontId="0" fillId="0" borderId="0" xfId="0" applyNumberFormat="1" applyAlignment="1">
      <alignment wrapText="1"/>
    </xf>
    <xf numFmtId="0" fontId="2" fillId="5" borderId="4" xfId="0" applyFont="1" applyFill="1" applyBorder="1" applyAlignment="1">
      <alignment horizontal="right" wrapText="1"/>
    </xf>
    <xf numFmtId="47" fontId="2" fillId="5" borderId="4" xfId="0" applyNumberFormat="1" applyFont="1" applyFill="1" applyBorder="1" applyAlignment="1">
      <alignment horizontal="right" wrapText="1"/>
    </xf>
    <xf numFmtId="2" fontId="2" fillId="5" borderId="4" xfId="0" applyNumberFormat="1" applyFont="1" applyFill="1" applyBorder="1" applyAlignment="1">
      <alignment horizontal="right" wrapText="1"/>
    </xf>
    <xf numFmtId="0" fontId="0" fillId="5" borderId="0" xfId="0" applyFill="1" applyAlignment="1">
      <alignment horizontal="left" wrapText="1"/>
    </xf>
    <xf numFmtId="165" fontId="2" fillId="5" borderId="4" xfId="0" applyNumberFormat="1" applyFont="1" applyFill="1" applyBorder="1" applyAlignment="1">
      <alignment horizontal="right" wrapText="1"/>
    </xf>
    <xf numFmtId="0" fontId="1" fillId="0" borderId="0" xfId="165"/>
    <xf numFmtId="47" fontId="1" fillId="0" borderId="0" xfId="165" applyNumberFormat="1"/>
    <xf numFmtId="0" fontId="15" fillId="0" borderId="0" xfId="165" applyFont="1"/>
    <xf numFmtId="21" fontId="2" fillId="0" borderId="5" xfId="0" applyNumberFormat="1" applyFont="1" applyBorder="1" applyAlignment="1">
      <alignment horizontal="right" wrapText="1"/>
    </xf>
    <xf numFmtId="0" fontId="0" fillId="0" borderId="5" xfId="0" applyBorder="1" applyAlignment="1">
      <alignment horizontal="center" wrapText="1"/>
    </xf>
    <xf numFmtId="0" fontId="16" fillId="0" borderId="0" xfId="0" applyFont="1" applyAlignment="1">
      <alignment horizontal="right" wrapText="1"/>
    </xf>
    <xf numFmtId="0" fontId="7" fillId="0" borderId="4" xfId="254" applyBorder="1" applyAlignment="1">
      <alignment wrapText="1"/>
    </xf>
    <xf numFmtId="165" fontId="2" fillId="0" borderId="0" xfId="0" applyNumberFormat="1" applyFont="1" applyAlignment="1">
      <alignment horizontal="right" wrapText="1"/>
    </xf>
    <xf numFmtId="47" fontId="0" fillId="0" borderId="0" xfId="0" applyNumberFormat="1" applyAlignment="1">
      <alignment horizontal="right" wrapText="1"/>
    </xf>
    <xf numFmtId="14" fontId="0" fillId="0" borderId="4" xfId="0" applyNumberFormat="1" applyBorder="1" applyAlignment="1">
      <alignment wrapText="1"/>
    </xf>
    <xf numFmtId="21" fontId="0" fillId="0" borderId="4" xfId="0" applyNumberFormat="1" applyBorder="1" applyAlignment="1">
      <alignment wrapText="1"/>
    </xf>
    <xf numFmtId="166" fontId="2" fillId="0" borderId="4" xfId="0" applyNumberFormat="1" applyFont="1" applyBorder="1" applyAlignment="1">
      <alignment horizontal="right" wrapText="1"/>
    </xf>
    <xf numFmtId="166" fontId="0" fillId="5" borderId="4" xfId="0" applyNumberFormat="1" applyFill="1" applyBorder="1" applyAlignment="1">
      <alignment horizontal="right" wrapText="1"/>
    </xf>
    <xf numFmtId="14" fontId="4" fillId="0" borderId="4" xfId="0" applyNumberFormat="1" applyFont="1" applyBorder="1" applyAlignment="1">
      <alignment horizontal="right" wrapText="1"/>
    </xf>
    <xf numFmtId="14" fontId="17" fillId="0" borderId="4" xfId="0" applyNumberFormat="1" applyFont="1" applyBorder="1" applyAlignment="1">
      <alignment horizontal="right" wrapText="1"/>
    </xf>
    <xf numFmtId="166" fontId="2" fillId="5" borderId="4" xfId="0" applyNumberFormat="1" applyFont="1" applyFill="1" applyBorder="1" applyAlignment="1">
      <alignment horizontal="right" wrapText="1"/>
    </xf>
    <xf numFmtId="166" fontId="0" fillId="0" borderId="4" xfId="0" applyNumberFormat="1" applyBorder="1" applyAlignment="1">
      <alignment horizontal="right" wrapText="1"/>
    </xf>
    <xf numFmtId="0" fontId="18" fillId="0" borderId="4" xfId="0" applyFont="1" applyBorder="1" applyAlignment="1">
      <alignment horizontal="center" wrapText="1"/>
    </xf>
    <xf numFmtId="14" fontId="2" fillId="6" borderId="4" xfId="0" applyNumberFormat="1" applyFont="1" applyFill="1" applyBorder="1" applyAlignment="1">
      <alignment horizontal="right" wrapText="1"/>
    </xf>
    <xf numFmtId="0" fontId="18" fillId="0" borderId="4" xfId="0" applyFont="1" applyBorder="1" applyAlignment="1">
      <alignment wrapText="1"/>
    </xf>
    <xf numFmtId="14" fontId="2" fillId="7" borderId="4" xfId="0" applyNumberFormat="1" applyFont="1" applyFill="1" applyBorder="1" applyAlignment="1">
      <alignment horizontal="right" wrapText="1"/>
    </xf>
    <xf numFmtId="14" fontId="0" fillId="6" borderId="4" xfId="0" applyNumberFormat="1" applyFill="1" applyBorder="1" applyAlignment="1">
      <alignment horizontal="right" wrapText="1"/>
    </xf>
    <xf numFmtId="0" fontId="6" fillId="4" borderId="10" xfId="0" applyFont="1" applyFill="1" applyBorder="1" applyAlignment="1">
      <alignment wrapText="1"/>
    </xf>
    <xf numFmtId="0" fontId="0" fillId="4" borderId="10" xfId="0" applyFill="1" applyBorder="1" applyAlignment="1">
      <alignment wrapText="1"/>
    </xf>
    <xf numFmtId="0" fontId="2" fillId="2" borderId="10" xfId="0" applyFont="1" applyFill="1" applyBorder="1" applyAlignment="1">
      <alignment wrapText="1"/>
    </xf>
    <xf numFmtId="0" fontId="2" fillId="2" borderId="10" xfId="0" applyFont="1" applyFill="1" applyBorder="1" applyAlignment="1">
      <alignment horizontal="right" wrapText="1"/>
    </xf>
    <xf numFmtId="0" fontId="2" fillId="2" borderId="10" xfId="0" applyFont="1" applyFill="1" applyBorder="1" applyAlignment="1">
      <alignment horizontal="center" wrapText="1"/>
    </xf>
    <xf numFmtId="0" fontId="11" fillId="0" borderId="10" xfId="0" applyFont="1" applyBorder="1" applyAlignment="1">
      <alignment wrapText="1"/>
    </xf>
    <xf numFmtId="0" fontId="2" fillId="0" borderId="10" xfId="0" applyFont="1" applyBorder="1" applyAlignment="1">
      <alignment wrapText="1"/>
    </xf>
    <xf numFmtId="21" fontId="2" fillId="0" borderId="10" xfId="0" applyNumberFormat="1" applyFont="1" applyBorder="1" applyAlignment="1">
      <alignment horizontal="right" wrapText="1"/>
    </xf>
    <xf numFmtId="0" fontId="2" fillId="0" borderId="10" xfId="0" applyFont="1" applyBorder="1" applyAlignment="1">
      <alignment horizontal="center" wrapText="1"/>
    </xf>
    <xf numFmtId="0" fontId="2" fillId="0" borderId="10" xfId="0" applyFont="1" applyBorder="1" applyAlignment="1">
      <alignment horizontal="right" wrapText="1"/>
    </xf>
    <xf numFmtId="0" fontId="0" fillId="0" borderId="10" xfId="0" applyBorder="1" applyAlignment="1">
      <alignment wrapText="1"/>
    </xf>
    <xf numFmtId="21" fontId="0" fillId="0" borderId="10" xfId="0" applyNumberFormat="1" applyBorder="1" applyAlignment="1">
      <alignment horizontal="right" wrapText="1"/>
    </xf>
    <xf numFmtId="14" fontId="2" fillId="0" borderId="10" xfId="0" applyNumberFormat="1" applyFont="1" applyBorder="1" applyAlignment="1">
      <alignment horizontal="right" wrapText="1"/>
    </xf>
    <xf numFmtId="0" fontId="0" fillId="0" borderId="10" xfId="0" applyBorder="1" applyAlignment="1">
      <alignment horizontal="center" wrapText="1"/>
    </xf>
    <xf numFmtId="0" fontId="0" fillId="0" borderId="10" xfId="0" applyBorder="1" applyAlignment="1">
      <alignment horizontal="right" wrapText="1"/>
    </xf>
    <xf numFmtId="14" fontId="0" fillId="6" borderId="10" xfId="0" applyNumberFormat="1" applyFill="1" applyBorder="1" applyAlignment="1">
      <alignment horizontal="right" wrapText="1"/>
    </xf>
    <xf numFmtId="0" fontId="11" fillId="0" borderId="11" xfId="0" applyFont="1" applyBorder="1" applyAlignment="1">
      <alignment wrapText="1"/>
    </xf>
    <xf numFmtId="0" fontId="0" fillId="0" borderId="11" xfId="0" applyBorder="1" applyAlignment="1">
      <alignment wrapText="1"/>
    </xf>
    <xf numFmtId="0" fontId="0" fillId="0" borderId="11" xfId="0" applyBorder="1" applyAlignment="1">
      <alignment horizontal="right" wrapText="1"/>
    </xf>
    <xf numFmtId="0" fontId="0" fillId="0" borderId="11" xfId="0" applyBorder="1" applyAlignment="1">
      <alignment horizontal="center" wrapText="1"/>
    </xf>
    <xf numFmtId="0" fontId="2" fillId="0" borderId="11" xfId="0" applyFont="1" applyBorder="1" applyAlignment="1">
      <alignment horizontal="right" wrapText="1"/>
    </xf>
    <xf numFmtId="0" fontId="6" fillId="4" borderId="12" xfId="0" applyFont="1" applyFill="1" applyBorder="1" applyAlignment="1">
      <alignment wrapText="1"/>
    </xf>
    <xf numFmtId="0" fontId="0" fillId="4" borderId="12" xfId="0" applyFill="1" applyBorder="1" applyAlignment="1">
      <alignment wrapText="1"/>
    </xf>
    <xf numFmtId="0" fontId="2" fillId="2" borderId="12" xfId="0" applyFont="1" applyFill="1" applyBorder="1" applyAlignment="1">
      <alignment wrapText="1"/>
    </xf>
    <xf numFmtId="0" fontId="2" fillId="2" borderId="12" xfId="0" applyFont="1" applyFill="1" applyBorder="1" applyAlignment="1">
      <alignment horizontal="right" wrapText="1"/>
    </xf>
    <xf numFmtId="0" fontId="2" fillId="2" borderId="12" xfId="0" applyFont="1" applyFill="1" applyBorder="1" applyAlignment="1">
      <alignment horizontal="center" wrapText="1"/>
    </xf>
    <xf numFmtId="14" fontId="0" fillId="0" borderId="10" xfId="0" applyNumberFormat="1" applyBorder="1" applyAlignment="1">
      <alignment horizontal="right" wrapText="1"/>
    </xf>
    <xf numFmtId="0" fontId="0" fillId="0" borderId="13" xfId="0" applyBorder="1" applyAlignment="1">
      <alignment wrapText="1"/>
    </xf>
    <xf numFmtId="167" fontId="0" fillId="0" borderId="13" xfId="0" applyNumberFormat="1" applyBorder="1" applyAlignment="1">
      <alignment horizontal="right" wrapText="1"/>
    </xf>
    <xf numFmtId="0" fontId="2" fillId="0" borderId="13" xfId="0" applyFont="1" applyBorder="1" applyAlignment="1">
      <alignment horizontal="center" wrapText="1"/>
    </xf>
    <xf numFmtId="14" fontId="0" fillId="6" borderId="13" xfId="0" applyNumberFormat="1" applyFill="1" applyBorder="1" applyAlignment="1">
      <alignment horizontal="right" wrapText="1"/>
    </xf>
    <xf numFmtId="21" fontId="0" fillId="0" borderId="10" xfId="0" applyNumberFormat="1" applyBorder="1" applyAlignment="1">
      <alignment wrapText="1"/>
    </xf>
    <xf numFmtId="14" fontId="0" fillId="0" borderId="10" xfId="0" applyNumberFormat="1" applyBorder="1" applyAlignment="1">
      <alignment wrapText="1"/>
    </xf>
    <xf numFmtId="0" fontId="2" fillId="0" borderId="11" xfId="0" applyFont="1" applyBorder="1" applyAlignment="1">
      <alignment wrapText="1"/>
    </xf>
    <xf numFmtId="21" fontId="2" fillId="0" borderId="11" xfId="0" applyNumberFormat="1" applyFont="1" applyBorder="1" applyAlignment="1">
      <alignment horizontal="right" wrapText="1"/>
    </xf>
    <xf numFmtId="0" fontId="2" fillId="0" borderId="11" xfId="0" applyFont="1" applyBorder="1" applyAlignment="1">
      <alignment horizontal="center" wrapText="1"/>
    </xf>
    <xf numFmtId="165" fontId="2" fillId="5" borderId="10" xfId="0" applyNumberFormat="1" applyFont="1" applyFill="1" applyBorder="1" applyAlignment="1">
      <alignment horizontal="right" wrapText="1"/>
    </xf>
    <xf numFmtId="0" fontId="0" fillId="7" borderId="10" xfId="0" applyFill="1" applyBorder="1" applyAlignment="1">
      <alignment horizontal="center" wrapText="1"/>
    </xf>
    <xf numFmtId="165" fontId="2" fillId="5" borderId="11" xfId="0" applyNumberFormat="1" applyFont="1" applyFill="1" applyBorder="1" applyAlignment="1">
      <alignment horizontal="right" wrapText="1"/>
    </xf>
    <xf numFmtId="165" fontId="2" fillId="0" borderId="11" xfId="0" applyNumberFormat="1" applyFont="1" applyBorder="1" applyAlignment="1">
      <alignment horizontal="right" wrapText="1"/>
    </xf>
    <xf numFmtId="14" fontId="2" fillId="0" borderId="11" xfId="0" applyNumberFormat="1" applyFont="1" applyBorder="1" applyAlignment="1">
      <alignment horizontal="right" wrapText="1"/>
    </xf>
    <xf numFmtId="14" fontId="2" fillId="6" borderId="10" xfId="0" applyNumberFormat="1" applyFont="1" applyFill="1" applyBorder="1" applyAlignment="1">
      <alignment horizontal="right" wrapText="1"/>
    </xf>
    <xf numFmtId="14" fontId="19" fillId="0" borderId="2" xfId="0" applyNumberFormat="1" applyFont="1" applyBorder="1" applyAlignment="1">
      <alignment wrapText="1"/>
    </xf>
    <xf numFmtId="14" fontId="20" fillId="0" borderId="2" xfId="0" applyNumberFormat="1" applyFont="1" applyBorder="1" applyAlignment="1">
      <alignment wrapText="1"/>
    </xf>
    <xf numFmtId="0" fontId="11" fillId="0" borderId="0" xfId="0" applyFont="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9" fillId="0" borderId="0" xfId="0" applyFont="1" applyAlignment="1">
      <alignment horizontal="left" wrapText="1"/>
    </xf>
    <xf numFmtId="0" fontId="0" fillId="5" borderId="0" xfId="0" applyFill="1" applyAlignment="1">
      <alignment horizontal="left"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cellXfs>
  <cellStyles count="329">
    <cellStyle name="Followed Hyperlink" xfId="323" builtinId="9" hidden="1"/>
    <cellStyle name="Followed Hyperlink" xfId="275" builtinId="9" hidden="1"/>
    <cellStyle name="Followed Hyperlink" xfId="233" builtinId="9" hidden="1"/>
    <cellStyle name="Followed Hyperlink" xfId="258" builtinId="9" hidden="1"/>
    <cellStyle name="Followed Hyperlink" xfId="327" builtinId="9" hidden="1"/>
    <cellStyle name="Followed Hyperlink" xfId="321" builtinId="9" hidden="1"/>
    <cellStyle name="Followed Hyperlink" xfId="199" builtinId="9" hidden="1"/>
    <cellStyle name="Followed Hyperlink" xfId="38" builtinId="9" hidden="1"/>
    <cellStyle name="Followed Hyperlink" xfId="42" builtinId="9" hidden="1"/>
    <cellStyle name="Followed Hyperlink" xfId="302" builtinId="9" hidden="1"/>
    <cellStyle name="Followed Hyperlink" xfId="213" builtinId="9" hidden="1"/>
    <cellStyle name="Followed Hyperlink" xfId="195" builtinId="9" hidden="1"/>
    <cellStyle name="Followed Hyperlink" xfId="60" builtinId="9" hidden="1"/>
    <cellStyle name="Followed Hyperlink" xfId="274" builtinId="9" hidden="1"/>
    <cellStyle name="Followed Hyperlink" xfId="273" builtinId="9" hidden="1"/>
    <cellStyle name="Followed Hyperlink" xfId="278" builtinId="9" hidden="1"/>
    <cellStyle name="Followed Hyperlink" xfId="295" builtinId="9" hidden="1"/>
    <cellStyle name="Followed Hyperlink" xfId="260" builtinId="9" hidden="1"/>
    <cellStyle name="Followed Hyperlink" xfId="215" builtinId="9" hidden="1"/>
    <cellStyle name="Followed Hyperlink" xfId="197" builtinId="9" hidden="1"/>
    <cellStyle name="Followed Hyperlink" xfId="132" builtinId="9" hidden="1"/>
    <cellStyle name="Followed Hyperlink" xfId="64" builtinId="9" hidden="1"/>
    <cellStyle name="Followed Hyperlink" xfId="251" builtinId="9" hidden="1"/>
    <cellStyle name="Followed Hyperlink" xfId="309" builtinId="9" hidden="1"/>
    <cellStyle name="Followed Hyperlink" xfId="253" builtinId="9" hidden="1"/>
    <cellStyle name="Followed Hyperlink" xfId="229" builtinId="9" hidden="1"/>
    <cellStyle name="Followed Hyperlink" xfId="319" builtinId="9" hidden="1"/>
    <cellStyle name="Followed Hyperlink" xfId="46" builtinId="9" hidden="1"/>
    <cellStyle name="Followed Hyperlink" xfId="8" builtinId="9" hidden="1"/>
    <cellStyle name="Followed Hyperlink" xfId="243" builtinId="9" hidden="1"/>
    <cellStyle name="Followed Hyperlink" xfId="267" builtinId="9" hidden="1"/>
    <cellStyle name="Followed Hyperlink" xfId="44" builtinId="9" hidden="1"/>
    <cellStyle name="Followed Hyperlink" xfId="102" builtinId="9" hidden="1"/>
    <cellStyle name="Followed Hyperlink" xfId="20" builtinId="9" hidden="1"/>
    <cellStyle name="Followed Hyperlink" xfId="297" builtinId="9" hidden="1"/>
    <cellStyle name="Followed Hyperlink" xfId="150" builtinId="9" hidden="1"/>
    <cellStyle name="Followed Hyperlink" xfId="160" builtinId="9" hidden="1"/>
    <cellStyle name="Followed Hyperlink" xfId="265" builtinId="9" hidden="1"/>
    <cellStyle name="Followed Hyperlink" xfId="272" builtinId="9" hidden="1"/>
    <cellStyle name="Followed Hyperlink" xfId="219" builtinId="9" hidden="1"/>
    <cellStyle name="Followed Hyperlink" xfId="293" builtinId="9" hidden="1"/>
    <cellStyle name="Followed Hyperlink" xfId="4" builtinId="9" hidden="1"/>
    <cellStyle name="Followed Hyperlink" xfId="291" builtinId="9" hidden="1"/>
    <cellStyle name="Followed Hyperlink" xfId="16" builtinId="9" hidden="1"/>
    <cellStyle name="Followed Hyperlink" xfId="325" builtinId="9" hidden="1"/>
    <cellStyle name="Followed Hyperlink" xfId="299" builtinId="9" hidden="1"/>
    <cellStyle name="Followed Hyperlink" xfId="181" builtinId="9" hidden="1"/>
    <cellStyle name="Followed Hyperlink" xfId="140" builtinId="9" hidden="1"/>
    <cellStyle name="Followed Hyperlink" xfId="26" builtinId="9" hidden="1"/>
    <cellStyle name="Followed Hyperlink" xfId="148" builtinId="9" hidden="1"/>
    <cellStyle name="Followed Hyperlink" xfId="328" builtinId="9" hidden="1"/>
    <cellStyle name="Followed Hyperlink" xfId="36" builtinId="9" hidden="1"/>
    <cellStyle name="Followed Hyperlink" xfId="324" builtinId="9" hidden="1"/>
    <cellStyle name="Followed Hyperlink" xfId="285" builtinId="9" hidden="1"/>
    <cellStyle name="Followed Hyperlink" xfId="88" builtinId="9" hidden="1"/>
    <cellStyle name="Followed Hyperlink" xfId="303" builtinId="9" hidden="1"/>
    <cellStyle name="Followed Hyperlink" xfId="22" builtinId="9" hidden="1"/>
    <cellStyle name="Followed Hyperlink" xfId="185" builtinId="9" hidden="1"/>
    <cellStyle name="Followed Hyperlink" xfId="106" builtinId="9" hidden="1"/>
    <cellStyle name="Followed Hyperlink" xfId="154" builtinId="9" hidden="1"/>
    <cellStyle name="Followed Hyperlink" xfId="282" builtinId="9" hidden="1"/>
    <cellStyle name="Followed Hyperlink" xfId="158" builtinId="9" hidden="1"/>
    <cellStyle name="Followed Hyperlink" xfId="50" builtinId="9" hidden="1"/>
    <cellStyle name="Followed Hyperlink" xfId="138" builtinId="9" hidden="1"/>
    <cellStyle name="Followed Hyperlink" xfId="54" builtinId="9" hidden="1"/>
    <cellStyle name="Followed Hyperlink" xfId="70" builtinId="9" hidden="1"/>
    <cellStyle name="Followed Hyperlink" xfId="306" builtinId="9" hidden="1"/>
    <cellStyle name="Followed Hyperlink" xfId="211" builtinId="9" hidden="1"/>
    <cellStyle name="Followed Hyperlink" xfId="187" builtinId="9" hidden="1"/>
    <cellStyle name="Followed Hyperlink" xfId="283" builtinId="9" hidden="1"/>
    <cellStyle name="Followed Hyperlink" xfId="18" builtinId="9" hidden="1"/>
    <cellStyle name="Followed Hyperlink" xfId="301" builtinId="9" hidden="1"/>
    <cellStyle name="Followed Hyperlink" xfId="62" builtinId="9" hidden="1"/>
    <cellStyle name="Followed Hyperlink" xfId="292" builtinId="9" hidden="1"/>
    <cellStyle name="Followed Hyperlink" xfId="167" builtinId="9" hidden="1"/>
    <cellStyle name="Followed Hyperlink" xfId="193" builtinId="9" hidden="1"/>
    <cellStyle name="Followed Hyperlink" xfId="268" builtinId="9" hidden="1"/>
    <cellStyle name="Followed Hyperlink" xfId="239" builtinId="9" hidden="1"/>
    <cellStyle name="Followed Hyperlink" xfId="294" builtinId="9" hidden="1"/>
    <cellStyle name="Followed Hyperlink" xfId="56" builtinId="9" hidden="1"/>
    <cellStyle name="Followed Hyperlink" xfId="144" builtinId="9" hidden="1"/>
    <cellStyle name="Followed Hyperlink" xfId="235" builtinId="9" hidden="1"/>
    <cellStyle name="Followed Hyperlink" xfId="288" builtinId="9" hidden="1"/>
    <cellStyle name="Followed Hyperlink" xfId="269" builtinId="9" hidden="1"/>
    <cellStyle name="Followed Hyperlink" xfId="257" builtinId="9" hidden="1"/>
    <cellStyle name="Followed Hyperlink" xfId="10" builtinId="9" hidden="1"/>
    <cellStyle name="Followed Hyperlink" xfId="277" builtinId="9" hidden="1"/>
    <cellStyle name="Followed Hyperlink" xfId="156" builtinId="9" hidden="1"/>
    <cellStyle name="Followed Hyperlink" xfId="270" builtinId="9" hidden="1"/>
    <cellStyle name="Followed Hyperlink" xfId="80" builtinId="9" hidden="1"/>
    <cellStyle name="Followed Hyperlink" xfId="90" builtinId="9" hidden="1"/>
    <cellStyle name="Followed Hyperlink" xfId="255" builtinId="9" hidden="1"/>
    <cellStyle name="Followed Hyperlink" xfId="92" builtinId="9" hidden="1"/>
    <cellStyle name="Followed Hyperlink" xfId="183" builtinId="9" hidden="1"/>
    <cellStyle name="Followed Hyperlink" xfId="289" builtinId="9" hidden="1"/>
    <cellStyle name="Followed Hyperlink" xfId="152" builtinId="9" hidden="1"/>
    <cellStyle name="Followed Hyperlink" xfId="296" builtinId="9" hidden="1"/>
    <cellStyle name="Followed Hyperlink" xfId="262" builtinId="9" hidden="1"/>
    <cellStyle name="Followed Hyperlink" xfId="284" builtinId="9" hidden="1"/>
    <cellStyle name="Followed Hyperlink" xfId="104" builtinId="9" hidden="1"/>
    <cellStyle name="Followed Hyperlink" xfId="68" builtinId="9" hidden="1"/>
    <cellStyle name="Followed Hyperlink" xfId="24" builtinId="9" hidden="1"/>
    <cellStyle name="Followed Hyperlink" xfId="261" builtinId="9" hidden="1"/>
    <cellStyle name="Followed Hyperlink" xfId="310" builtinId="9" hidden="1"/>
    <cellStyle name="Followed Hyperlink" xfId="52" builtinId="9" hidden="1"/>
    <cellStyle name="Followed Hyperlink" xfId="320" builtinId="9" hidden="1"/>
    <cellStyle name="Followed Hyperlink" xfId="126" builtinId="9" hidden="1"/>
    <cellStyle name="Followed Hyperlink" xfId="191" builtinId="9" hidden="1"/>
    <cellStyle name="Followed Hyperlink" xfId="276" builtinId="9" hidden="1"/>
    <cellStyle name="Followed Hyperlink" xfId="162" builtinId="9" hidden="1"/>
    <cellStyle name="Followed Hyperlink" xfId="227" builtinId="9" hidden="1"/>
    <cellStyle name="Followed Hyperlink" xfId="279" builtinId="9" hidden="1"/>
    <cellStyle name="Followed Hyperlink" xfId="32" builtinId="9" hidden="1"/>
    <cellStyle name="Followed Hyperlink" xfId="78" builtinId="9" hidden="1"/>
    <cellStyle name="Followed Hyperlink" xfId="130" builtinId="9" hidden="1"/>
    <cellStyle name="Followed Hyperlink" xfId="72" builtinId="9" hidden="1"/>
    <cellStyle name="Followed Hyperlink" xfId="30" builtinId="9" hidden="1"/>
    <cellStyle name="Followed Hyperlink" xfId="86" builtinId="9" hidden="1"/>
    <cellStyle name="Followed Hyperlink" xfId="217" builtinId="9" hidden="1"/>
    <cellStyle name="Followed Hyperlink" xfId="96" builtinId="9" hidden="1"/>
    <cellStyle name="Followed Hyperlink" xfId="120" builtinId="9" hidden="1"/>
    <cellStyle name="Followed Hyperlink" xfId="6" builtinId="9" hidden="1"/>
    <cellStyle name="Followed Hyperlink" xfId="247" builtinId="9" hidden="1"/>
    <cellStyle name="Followed Hyperlink" xfId="28" builtinId="9" hidden="1"/>
    <cellStyle name="Followed Hyperlink" xfId="76" builtinId="9" hidden="1"/>
    <cellStyle name="Followed Hyperlink" xfId="317" builtinId="9" hidden="1"/>
    <cellStyle name="Followed Hyperlink" xfId="280" builtinId="9" hidden="1"/>
    <cellStyle name="Followed Hyperlink" xfId="300" builtinId="9" hidden="1"/>
    <cellStyle name="Followed Hyperlink" xfId="256" builtinId="9" hidden="1"/>
    <cellStyle name="Followed Hyperlink" xfId="116" builtinId="9" hidden="1"/>
    <cellStyle name="Followed Hyperlink" xfId="281" builtinId="9" hidden="1"/>
    <cellStyle name="Followed Hyperlink" xfId="308" builtinId="9" hidden="1"/>
    <cellStyle name="Followed Hyperlink" xfId="237" builtinId="9" hidden="1"/>
    <cellStyle name="Followed Hyperlink" xfId="2" builtinId="9" hidden="1"/>
    <cellStyle name="Followed Hyperlink" xfId="124" builtinId="9" hidden="1"/>
    <cellStyle name="Followed Hyperlink" xfId="136" builtinId="9" hidden="1"/>
    <cellStyle name="Followed Hyperlink" xfId="209" builtinId="9" hidden="1"/>
    <cellStyle name="Followed Hyperlink" xfId="14" builtinId="9" hidden="1"/>
    <cellStyle name="Followed Hyperlink" xfId="290" builtinId="9" hidden="1"/>
    <cellStyle name="Followed Hyperlink" xfId="110" builtinId="9" hidden="1"/>
    <cellStyle name="Followed Hyperlink" xfId="221" builtinId="9" hidden="1"/>
    <cellStyle name="Followed Hyperlink" xfId="241" builtinId="9" hidden="1"/>
    <cellStyle name="Followed Hyperlink" xfId="128" builtinId="9" hidden="1"/>
    <cellStyle name="Followed Hyperlink" xfId="40" builtinId="9" hidden="1"/>
    <cellStyle name="Followed Hyperlink" xfId="134" builtinId="9" hidden="1"/>
    <cellStyle name="Followed Hyperlink" xfId="108" builtinId="9" hidden="1"/>
    <cellStyle name="Followed Hyperlink" xfId="271" builtinId="9" hidden="1"/>
    <cellStyle name="Followed Hyperlink" xfId="313" builtinId="9" hidden="1"/>
    <cellStyle name="Followed Hyperlink" xfId="322" builtinId="9" hidden="1"/>
    <cellStyle name="Followed Hyperlink" xfId="266" builtinId="9" hidden="1"/>
    <cellStyle name="Followed Hyperlink" xfId="146" builtinId="9" hidden="1"/>
    <cellStyle name="Followed Hyperlink" xfId="314" builtinId="9" hidden="1"/>
    <cellStyle name="Followed Hyperlink" xfId="307" builtinId="9" hidden="1"/>
    <cellStyle name="Followed Hyperlink" xfId="122" builtinId="9" hidden="1"/>
    <cellStyle name="Followed Hyperlink" xfId="286" builtinId="9" hidden="1"/>
    <cellStyle name="Followed Hyperlink" xfId="318" builtinId="9" hidden="1"/>
    <cellStyle name="Followed Hyperlink" xfId="12" builtinId="9" hidden="1"/>
    <cellStyle name="Followed Hyperlink" xfId="164" builtinId="9" hidden="1"/>
    <cellStyle name="Followed Hyperlink" xfId="169" builtinId="9" hidden="1"/>
    <cellStyle name="Followed Hyperlink" xfId="298" builtinId="9" hidden="1"/>
    <cellStyle name="Followed Hyperlink" xfId="58" builtinId="9" hidden="1"/>
    <cellStyle name="Followed Hyperlink" xfId="173" builtinId="9" hidden="1"/>
    <cellStyle name="Followed Hyperlink" xfId="207" builtinId="9" hidden="1"/>
    <cellStyle name="Followed Hyperlink" xfId="205" builtinId="9" hidden="1"/>
    <cellStyle name="Followed Hyperlink" xfId="112" builtinId="9" hidden="1"/>
    <cellStyle name="Followed Hyperlink" xfId="48" builtinId="9" hidden="1"/>
    <cellStyle name="Followed Hyperlink" xfId="201" builtinId="9" hidden="1"/>
    <cellStyle name="Followed Hyperlink" xfId="287" builtinId="9" hidden="1"/>
    <cellStyle name="Followed Hyperlink" xfId="264" builtinId="9" hidden="1"/>
    <cellStyle name="Followed Hyperlink" xfId="311" builtinId="9" hidden="1"/>
    <cellStyle name="Followed Hyperlink" xfId="114" builtinId="9" hidden="1"/>
    <cellStyle name="Followed Hyperlink" xfId="118" builtinId="9" hidden="1"/>
    <cellStyle name="Followed Hyperlink" xfId="203" builtinId="9" hidden="1"/>
    <cellStyle name="Followed Hyperlink" xfId="100" builtinId="9" hidden="1"/>
    <cellStyle name="Followed Hyperlink" xfId="66" builtinId="9" hidden="1"/>
    <cellStyle name="Followed Hyperlink" xfId="34" builtinId="9" hidden="1"/>
    <cellStyle name="Followed Hyperlink" xfId="312" builtinId="9" hidden="1"/>
    <cellStyle name="Followed Hyperlink" xfId="189" builtinId="9" hidden="1"/>
    <cellStyle name="Followed Hyperlink" xfId="94" builtinId="9" hidden="1"/>
    <cellStyle name="Followed Hyperlink" xfId="82" builtinId="9" hidden="1"/>
    <cellStyle name="Followed Hyperlink" xfId="315" builtinId="9" hidden="1"/>
    <cellStyle name="Followed Hyperlink" xfId="326" builtinId="9" hidden="1"/>
    <cellStyle name="Followed Hyperlink" xfId="249" builtinId="9" hidden="1"/>
    <cellStyle name="Followed Hyperlink" xfId="305" builtinId="9" hidden="1"/>
    <cellStyle name="Followed Hyperlink" xfId="231" builtinId="9" hidden="1"/>
    <cellStyle name="Followed Hyperlink" xfId="179" builtinId="9" hidden="1"/>
    <cellStyle name="Followed Hyperlink" xfId="245" builtinId="9" hidden="1"/>
    <cellStyle name="Followed Hyperlink" xfId="259" builtinId="9" hidden="1"/>
    <cellStyle name="Followed Hyperlink" xfId="225" builtinId="9" hidden="1"/>
    <cellStyle name="Followed Hyperlink" xfId="74" builtinId="9" hidden="1"/>
    <cellStyle name="Followed Hyperlink" xfId="171" builtinId="9" hidden="1"/>
    <cellStyle name="Followed Hyperlink" xfId="177" builtinId="9" hidden="1"/>
    <cellStyle name="Followed Hyperlink" xfId="316" builtinId="9" hidden="1"/>
    <cellStyle name="Followed Hyperlink" xfId="304" builtinId="9" hidden="1"/>
    <cellStyle name="Followed Hyperlink" xfId="142" builtinId="9" hidden="1"/>
    <cellStyle name="Followed Hyperlink" xfId="263" builtinId="9" hidden="1"/>
    <cellStyle name="Followed Hyperlink" xfId="84" builtinId="9" hidden="1"/>
    <cellStyle name="Followed Hyperlink" xfId="98" builtinId="9" hidden="1"/>
    <cellStyle name="Followed Hyperlink" xfId="223" builtinId="9" hidden="1"/>
    <cellStyle name="Followed Hyperlink" xfId="175" builtinId="9" hidden="1"/>
    <cellStyle name="Hyperlink" xfId="103" builtinId="8" hidden="1"/>
    <cellStyle name="Hyperlink" xfId="75" builtinId="8" hidden="1"/>
    <cellStyle name="Hyperlink" xfId="232" builtinId="8" hidden="1"/>
    <cellStyle name="Hyperlink" xfId="27" builtinId="8" hidden="1"/>
    <cellStyle name="Hyperlink" xfId="1" builtinId="8" hidden="1"/>
    <cellStyle name="Hyperlink" xfId="216" builtinId="8" hidden="1"/>
    <cellStyle name="Hyperlink" xfId="97" builtinId="8" hidden="1"/>
    <cellStyle name="Hyperlink" xfId="19" builtinId="8" hidden="1"/>
    <cellStyle name="Hyperlink" xfId="53" builtinId="8" hidden="1"/>
    <cellStyle name="Hyperlink" xfId="157" builtinId="8" hidden="1"/>
    <cellStyle name="Hyperlink" xfId="79" builtinId="8" hidden="1"/>
    <cellStyle name="Hyperlink" xfId="206" builtinId="8" hidden="1"/>
    <cellStyle name="Hyperlink" xfId="117" builtinId="8" hidden="1"/>
    <cellStyle name="Hyperlink" xfId="33" builtinId="8" hidden="1"/>
    <cellStyle name="Hyperlink" xfId="111" builtinId="8" hidden="1"/>
    <cellStyle name="Hyperlink" xfId="248" builtinId="8" hidden="1"/>
    <cellStyle name="Hyperlink" xfId="143" builtinId="8" hidden="1"/>
    <cellStyle name="Hyperlink" xfId="204" builtinId="8" hidden="1"/>
    <cellStyle name="Hyperlink" xfId="31" builtinId="8" hidden="1"/>
    <cellStyle name="Hyperlink" xfId="139" builtinId="8" hidden="1"/>
    <cellStyle name="Hyperlink" xfId="125" builtinId="8" hidden="1"/>
    <cellStyle name="Hyperlink" xfId="67" builtinId="8" hidden="1"/>
    <cellStyle name="Hyperlink" xfId="218" builtinId="8" hidden="1"/>
    <cellStyle name="Hyperlink" xfId="105" builtinId="8" hidden="1"/>
    <cellStyle name="Hyperlink" xfId="51" builtinId="8" hidden="1"/>
    <cellStyle name="Hyperlink" xfId="25" builtinId="8" hidden="1"/>
    <cellStyle name="Hyperlink" xfId="55" builtinId="8" hidden="1"/>
    <cellStyle name="Hyperlink" xfId="131" builtinId="8" hidden="1"/>
    <cellStyle name="Hyperlink" xfId="45" builtinId="8" hidden="1"/>
    <cellStyle name="Hyperlink" xfId="85" builtinId="8" hidden="1"/>
    <cellStyle name="Hyperlink" xfId="224" builtinId="8" hidden="1"/>
    <cellStyle name="Hyperlink" xfId="161" builtinId="8" hidden="1"/>
    <cellStyle name="Hyperlink" xfId="192" builtinId="8" hidden="1"/>
    <cellStyle name="Hyperlink" xfId="89" builtinId="8" hidden="1"/>
    <cellStyle name="Hyperlink" xfId="57" builtinId="8" hidden="1"/>
    <cellStyle name="Hyperlink" xfId="147" builtinId="8" hidden="1"/>
    <cellStyle name="Hyperlink" xfId="41" builtinId="8" hidden="1"/>
    <cellStyle name="Hyperlink" xfId="17" builtinId="8" hidden="1"/>
    <cellStyle name="Hyperlink" xfId="121" builtinId="8" hidden="1"/>
    <cellStyle name="Hyperlink" xfId="129" builtinId="8" hidden="1"/>
    <cellStyle name="Hyperlink" xfId="212" builtinId="8" hidden="1"/>
    <cellStyle name="Hyperlink" xfId="226" builtinId="8" hidden="1"/>
    <cellStyle name="Hyperlink" xfId="145" builtinId="8" hidden="1"/>
    <cellStyle name="Hyperlink" xfId="133" builtinId="8" hidden="1"/>
    <cellStyle name="Hyperlink" xfId="198" builtinId="8" hidden="1"/>
    <cellStyle name="Hyperlink" xfId="73" builtinId="8" hidden="1"/>
    <cellStyle name="Hyperlink" xfId="35" builtinId="8" hidden="1"/>
    <cellStyle name="Hyperlink" xfId="170" builtinId="8" hidden="1"/>
    <cellStyle name="Hyperlink" xfId="69" builtinId="8" hidden="1"/>
    <cellStyle name="Hyperlink" xfId="180" builtinId="8" hidden="1"/>
    <cellStyle name="Hyperlink" xfId="190" builtinId="8" hidden="1"/>
    <cellStyle name="Hyperlink" xfId="252" builtinId="8" hidden="1"/>
    <cellStyle name="Hyperlink" xfId="220" builtinId="8" hidden="1"/>
    <cellStyle name="Hyperlink" xfId="238" builtinId="8" hidden="1"/>
    <cellStyle name="Hyperlink" xfId="77" builtinId="8" hidden="1"/>
    <cellStyle name="Hyperlink" xfId="113" builtinId="8" hidden="1"/>
    <cellStyle name="Hyperlink" xfId="95" builtinId="8" hidden="1"/>
    <cellStyle name="Hyperlink" xfId="119" builtinId="8" hidden="1"/>
    <cellStyle name="Hyperlink" xfId="149" builtinId="8" hidden="1"/>
    <cellStyle name="Hyperlink" xfId="208" builtinId="8" hidden="1"/>
    <cellStyle name="Hyperlink" xfId="202" builtinId="8" hidden="1"/>
    <cellStyle name="Hyperlink" xfId="137" builtinId="8" hidden="1"/>
    <cellStyle name="Hyperlink" xfId="168" builtinId="8" hidden="1"/>
    <cellStyle name="Hyperlink" xfId="200" builtinId="8" hidden="1"/>
    <cellStyle name="Hyperlink" xfId="107" builtinId="8" hidden="1"/>
    <cellStyle name="Hyperlink" xfId="127" builtinId="8" hidden="1"/>
    <cellStyle name="Hyperlink" xfId="214" builtinId="8" hidden="1"/>
    <cellStyle name="Hyperlink" xfId="47" builtinId="8" hidden="1"/>
    <cellStyle name="Hyperlink" xfId="13" builtinId="8" hidden="1"/>
    <cellStyle name="Hyperlink" xfId="101" builtinId="8" hidden="1"/>
    <cellStyle name="Hyperlink" xfId="230" builtinId="8" hidden="1"/>
    <cellStyle name="Hyperlink" xfId="236" builtinId="8" hidden="1"/>
    <cellStyle name="Hyperlink" xfId="7" builtinId="8" hidden="1"/>
    <cellStyle name="Hyperlink" xfId="244" builtinId="8" hidden="1"/>
    <cellStyle name="Hyperlink" xfId="5" builtinId="8" hidden="1"/>
    <cellStyle name="Hyperlink" xfId="39" builtinId="8" hidden="1"/>
    <cellStyle name="Hyperlink" xfId="81" builtinId="8" hidden="1"/>
    <cellStyle name="Hyperlink" xfId="87" builtinId="8" hidden="1"/>
    <cellStyle name="Hyperlink" xfId="186" builtinId="8" hidden="1"/>
    <cellStyle name="Hyperlink" xfId="3" builtinId="8" hidden="1"/>
    <cellStyle name="Hyperlink" xfId="123" builtinId="8" hidden="1"/>
    <cellStyle name="Hyperlink" xfId="155" builtinId="8" hidden="1"/>
    <cellStyle name="Hyperlink" xfId="222" builtinId="8" hidden="1"/>
    <cellStyle name="Hyperlink" xfId="59" builtinId="8" hidden="1"/>
    <cellStyle name="Hyperlink" xfId="163" builtinId="8" hidden="1"/>
    <cellStyle name="Hyperlink" xfId="246" builtinId="8" hidden="1"/>
    <cellStyle name="Hyperlink" xfId="176" builtinId="8" hidden="1"/>
    <cellStyle name="Hyperlink" xfId="178" builtinId="8" hidden="1"/>
    <cellStyle name="Hyperlink" xfId="37" builtinId="8" hidden="1"/>
    <cellStyle name="Hyperlink" xfId="29" builtinId="8" hidden="1"/>
    <cellStyle name="Hyperlink" xfId="184" builtinId="8" hidden="1"/>
    <cellStyle name="Hyperlink" xfId="182" builtinId="8" hidden="1"/>
    <cellStyle name="Hyperlink" xfId="71" builtinId="8" hidden="1"/>
    <cellStyle name="Hyperlink" xfId="141" builtinId="8" hidden="1"/>
    <cellStyle name="Hyperlink" xfId="61" builtinId="8" hidden="1"/>
    <cellStyle name="Hyperlink" xfId="135" builtinId="8" hidden="1"/>
    <cellStyle name="Hyperlink" xfId="93" builtinId="8" hidden="1"/>
    <cellStyle name="Hyperlink" xfId="23" builtinId="8" hidden="1"/>
    <cellStyle name="Hyperlink" xfId="159" builtinId="8" hidden="1"/>
    <cellStyle name="Hyperlink" xfId="210" builtinId="8" hidden="1"/>
    <cellStyle name="Hyperlink" xfId="43" builtinId="8" hidden="1"/>
    <cellStyle name="Hyperlink" xfId="63" builtinId="8" hidden="1"/>
    <cellStyle name="Hyperlink" xfId="21" builtinId="8" hidden="1"/>
    <cellStyle name="Hyperlink" xfId="65" builtinId="8" hidden="1"/>
    <cellStyle name="Hyperlink" xfId="151" builtinId="8" hidden="1"/>
    <cellStyle name="Hyperlink" xfId="250" builtinId="8" hidden="1"/>
    <cellStyle name="Hyperlink" xfId="240" builtinId="8" hidden="1"/>
    <cellStyle name="Hyperlink" xfId="9" builtinId="8" hidden="1"/>
    <cellStyle name="Hyperlink" xfId="91" builtinId="8" hidden="1"/>
    <cellStyle name="Hyperlink" xfId="99" builtinId="8" hidden="1"/>
    <cellStyle name="Hyperlink" xfId="49" builtinId="8" hidden="1"/>
    <cellStyle name="Hyperlink" xfId="166" builtinId="8" hidden="1"/>
    <cellStyle name="Hyperlink" xfId="83" builtinId="8" hidden="1"/>
    <cellStyle name="Hyperlink" xfId="228" builtinId="8" hidden="1"/>
    <cellStyle name="Hyperlink" xfId="196" builtinId="8" hidden="1"/>
    <cellStyle name="Hyperlink" xfId="234" builtinId="8" hidden="1"/>
    <cellStyle name="Hyperlink" xfId="194" builtinId="8" hidden="1"/>
    <cellStyle name="Hyperlink" xfId="174" builtinId="8" hidden="1"/>
    <cellStyle name="Hyperlink" xfId="109" builtinId="8" hidden="1"/>
    <cellStyle name="Hyperlink" xfId="11" builtinId="8" hidden="1"/>
    <cellStyle name="Hyperlink" xfId="115" builtinId="8" hidden="1"/>
    <cellStyle name="Hyperlink" xfId="188" builtinId="8" hidden="1"/>
    <cellStyle name="Hyperlink" xfId="172" builtinId="8" hidden="1"/>
    <cellStyle name="Hyperlink" xfId="242" builtinId="8" hidden="1"/>
    <cellStyle name="Hyperlink" xfId="153" builtinId="8" hidden="1"/>
    <cellStyle name="Hyperlink" xfId="15" builtinId="8" hidden="1"/>
    <cellStyle name="Hyperlink" xfId="254" builtinId="8"/>
    <cellStyle name="Normal" xfId="0" builtinId="0"/>
    <cellStyle name="Normal 2" xfId="165" xr:uid="{00000000-0005-0000-0000-00004801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114300</xdr:rowOff>
    </xdr:from>
    <xdr:to>
      <xdr:col>0</xdr:col>
      <xdr:colOff>920750</xdr:colOff>
      <xdr:row>3</xdr:row>
      <xdr:rowOff>114300</xdr:rowOff>
    </xdr:to>
    <xdr:pic>
      <xdr:nvPicPr>
        <xdr:cNvPr id="3" name="image04.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127000" y="114300"/>
          <a:ext cx="793750" cy="7620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52400" y="304800"/>
          <a:ext cx="793750" cy="7620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88900</xdr:colOff>
      <xdr:row>1</xdr:row>
      <xdr:rowOff>0</xdr:rowOff>
    </xdr:from>
    <xdr:to>
      <xdr:col>0</xdr:col>
      <xdr:colOff>819150</xdr:colOff>
      <xdr:row>4</xdr:row>
      <xdr:rowOff>76200</xdr:rowOff>
    </xdr:to>
    <xdr:pic>
      <xdr:nvPicPr>
        <xdr:cNvPr id="2" name="image0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8900" y="228600"/>
          <a:ext cx="730250" cy="10414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xfrm>
          <a:off x="152400" y="304800"/>
          <a:ext cx="730250" cy="6477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xfrm>
          <a:off x="152400" y="304800"/>
          <a:ext cx="730250" cy="6477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xfrm>
          <a:off x="152400" y="304800"/>
          <a:ext cx="755650" cy="7493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ustomProperty" Target="../customProperty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tabSelected="1" workbookViewId="0">
      <pane ySplit="4" topLeftCell="A5" activePane="bottomLeft" state="frozen"/>
      <selection pane="bottomLeft" activeCell="A5" sqref="A5"/>
    </sheetView>
  </sheetViews>
  <sheetFormatPr defaultColWidth="14.46484375" defaultRowHeight="12.75" customHeight="1" x14ac:dyDescent="0.35"/>
  <cols>
    <col min="1" max="1" width="12.46484375" customWidth="1"/>
    <col min="2" max="2" width="8.46484375" customWidth="1"/>
    <col min="3" max="3" width="17.46484375" customWidth="1"/>
    <col min="4" max="4" width="8.1328125" style="7" bestFit="1" customWidth="1"/>
    <col min="5" max="5" width="14.46484375" style="6" bestFit="1" customWidth="1"/>
    <col min="6" max="6" width="16" style="7" bestFit="1" customWidth="1"/>
    <col min="7" max="7" width="5.6640625" customWidth="1"/>
    <col min="8" max="8" width="12.46484375" bestFit="1" customWidth="1"/>
    <col min="9" max="9" width="6.1328125" bestFit="1" customWidth="1"/>
    <col min="10" max="10" width="17.1328125" customWidth="1"/>
    <col min="11" max="11" width="11" bestFit="1" customWidth="1"/>
    <col min="12" max="12" width="14.46484375" bestFit="1" customWidth="1"/>
    <col min="13" max="13" width="10.46484375" customWidth="1"/>
    <col min="14" max="17" width="17.33203125" customWidth="1"/>
  </cols>
  <sheetData>
    <row r="1" spans="1:13" ht="22.05" customHeight="1" x14ac:dyDescent="0.55000000000000004">
      <c r="B1" s="122" t="s">
        <v>513</v>
      </c>
      <c r="C1" s="122"/>
      <c r="D1" s="122"/>
      <c r="E1" s="122"/>
      <c r="F1" s="122"/>
    </row>
    <row r="2" spans="1:13" ht="12.75" customHeight="1" x14ac:dyDescent="0.35">
      <c r="D2" s="4"/>
    </row>
    <row r="3" spans="1:13" ht="26" customHeight="1" x14ac:dyDescent="0.65">
      <c r="B3" s="1" t="s">
        <v>0</v>
      </c>
      <c r="C3" s="113">
        <v>44472</v>
      </c>
      <c r="D3" s="53"/>
      <c r="E3" s="39" t="s">
        <v>708</v>
      </c>
    </row>
    <row r="4" spans="1:13" ht="12.75" customHeight="1" x14ac:dyDescent="0.35">
      <c r="D4" s="4"/>
    </row>
    <row r="5" spans="1:13" ht="12.75" customHeight="1" x14ac:dyDescent="0.4">
      <c r="A5" s="23" t="s">
        <v>517</v>
      </c>
      <c r="B5" s="22"/>
      <c r="C5" s="10" t="s">
        <v>2</v>
      </c>
      <c r="D5" s="11" t="s">
        <v>3</v>
      </c>
      <c r="E5" s="12" t="s">
        <v>4</v>
      </c>
      <c r="F5" s="11" t="s">
        <v>5</v>
      </c>
      <c r="H5" s="23" t="s">
        <v>551</v>
      </c>
      <c r="I5" s="22"/>
      <c r="J5" s="10" t="s">
        <v>2</v>
      </c>
      <c r="K5" s="11" t="s">
        <v>3</v>
      </c>
      <c r="L5" s="12" t="s">
        <v>4</v>
      </c>
      <c r="M5" s="11" t="s">
        <v>5</v>
      </c>
    </row>
    <row r="6" spans="1:13" ht="12.75" customHeight="1" x14ac:dyDescent="0.4">
      <c r="A6" s="24"/>
      <c r="B6" s="8" t="s">
        <v>6</v>
      </c>
      <c r="C6" s="9" t="s">
        <v>682</v>
      </c>
      <c r="D6" s="31">
        <v>1.0752314814814814E-2</v>
      </c>
      <c r="E6" s="14" t="s">
        <v>144</v>
      </c>
      <c r="F6" s="66">
        <v>44471</v>
      </c>
      <c r="H6" s="24"/>
      <c r="I6" s="8" t="s">
        <v>6</v>
      </c>
      <c r="J6" s="8" t="s">
        <v>312</v>
      </c>
      <c r="K6" s="31">
        <v>4.2881944444444438E-2</v>
      </c>
      <c r="L6" s="14" t="s">
        <v>650</v>
      </c>
      <c r="M6" s="15">
        <v>43401</v>
      </c>
    </row>
    <row r="7" spans="1:13" ht="12.75" customHeight="1" x14ac:dyDescent="0.4">
      <c r="A7" s="24"/>
      <c r="B7" s="8" t="s">
        <v>7</v>
      </c>
      <c r="C7" s="9" t="s">
        <v>357</v>
      </c>
      <c r="D7" s="31">
        <v>1.1458333333333334E-2</v>
      </c>
      <c r="E7" s="14" t="s">
        <v>144</v>
      </c>
      <c r="F7" s="68">
        <v>43197</v>
      </c>
      <c r="H7" s="24"/>
      <c r="I7" s="8" t="s">
        <v>23</v>
      </c>
      <c r="J7" s="8" t="s">
        <v>312</v>
      </c>
      <c r="K7" s="31">
        <v>4.2881944444444438E-2</v>
      </c>
      <c r="L7" s="14" t="s">
        <v>650</v>
      </c>
      <c r="M7" s="15">
        <v>43401</v>
      </c>
    </row>
    <row r="8" spans="1:13" ht="12.75" customHeight="1" x14ac:dyDescent="0.4">
      <c r="A8" s="24"/>
      <c r="B8" s="8" t="s">
        <v>8</v>
      </c>
      <c r="C8" s="9" t="s">
        <v>682</v>
      </c>
      <c r="D8" s="31">
        <v>1.0752314814814814E-2</v>
      </c>
      <c r="E8" s="14" t="s">
        <v>144</v>
      </c>
      <c r="F8" s="66">
        <v>44471</v>
      </c>
      <c r="H8" s="23" t="s">
        <v>112</v>
      </c>
      <c r="I8" s="22"/>
      <c r="J8" s="10" t="s">
        <v>2</v>
      </c>
      <c r="K8" s="11" t="s">
        <v>3</v>
      </c>
      <c r="L8" s="12" t="s">
        <v>4</v>
      </c>
      <c r="M8" s="11" t="s">
        <v>5</v>
      </c>
    </row>
    <row r="9" spans="1:13" ht="12.75" customHeight="1" x14ac:dyDescent="0.4">
      <c r="A9" s="24"/>
      <c r="B9" s="8" t="s">
        <v>9</v>
      </c>
      <c r="C9" s="8" t="s">
        <v>56</v>
      </c>
      <c r="D9" s="31">
        <v>1.2094907407407408E-2</v>
      </c>
      <c r="E9" s="14" t="s">
        <v>144</v>
      </c>
      <c r="F9" s="15">
        <v>42973</v>
      </c>
      <c r="H9" s="24"/>
      <c r="I9" s="8" t="s">
        <v>6</v>
      </c>
      <c r="J9" s="8" t="s">
        <v>113</v>
      </c>
      <c r="K9" s="31" t="s">
        <v>114</v>
      </c>
      <c r="L9" s="14"/>
      <c r="M9" s="13" t="s">
        <v>115</v>
      </c>
    </row>
    <row r="10" spans="1:13" ht="12.75" customHeight="1" x14ac:dyDescent="0.4">
      <c r="A10" s="24"/>
      <c r="B10" s="8" t="s">
        <v>13</v>
      </c>
      <c r="C10" s="8" t="s">
        <v>657</v>
      </c>
      <c r="D10" s="31">
        <v>1.1435185185185185E-2</v>
      </c>
      <c r="E10" s="16" t="s">
        <v>144</v>
      </c>
      <c r="F10" s="66">
        <v>44471</v>
      </c>
      <c r="H10" s="24"/>
      <c r="I10" s="8" t="s">
        <v>7</v>
      </c>
      <c r="J10" s="9"/>
      <c r="K10" s="17"/>
      <c r="L10" s="14"/>
      <c r="M10" s="17"/>
    </row>
    <row r="11" spans="1:13" ht="12.75" customHeight="1" x14ac:dyDescent="0.4">
      <c r="A11" s="24"/>
      <c r="B11" s="8" t="s">
        <v>16</v>
      </c>
      <c r="C11" s="8" t="s">
        <v>521</v>
      </c>
      <c r="D11" s="31">
        <v>1.3263888888888889E-2</v>
      </c>
      <c r="E11" s="14" t="s">
        <v>144</v>
      </c>
      <c r="F11" s="66">
        <v>44471</v>
      </c>
      <c r="H11" s="24"/>
      <c r="I11" s="8" t="s">
        <v>8</v>
      </c>
      <c r="J11" s="8" t="s">
        <v>113</v>
      </c>
      <c r="K11" s="31" t="s">
        <v>114</v>
      </c>
      <c r="L11" s="14"/>
      <c r="M11" s="13" t="s">
        <v>115</v>
      </c>
    </row>
    <row r="12" spans="1:13" ht="12.75" customHeight="1" x14ac:dyDescent="0.4">
      <c r="A12" s="24"/>
      <c r="B12" s="8" t="s">
        <v>19</v>
      </c>
      <c r="C12" s="8" t="s">
        <v>106</v>
      </c>
      <c r="D12" s="31">
        <v>1.2858796296296297E-2</v>
      </c>
      <c r="E12" s="14" t="s">
        <v>144</v>
      </c>
      <c r="F12" s="15">
        <v>42651</v>
      </c>
      <c r="H12" s="24"/>
      <c r="I12" s="8" t="s">
        <v>9</v>
      </c>
      <c r="J12" s="8" t="s">
        <v>116</v>
      </c>
      <c r="K12" s="31" t="s">
        <v>117</v>
      </c>
      <c r="L12" s="14"/>
      <c r="M12" s="13" t="s">
        <v>118</v>
      </c>
    </row>
    <row r="13" spans="1:13" ht="12.75" customHeight="1" x14ac:dyDescent="0.4">
      <c r="A13" s="24"/>
      <c r="B13" s="8" t="s">
        <v>23</v>
      </c>
      <c r="C13" s="8" t="s">
        <v>106</v>
      </c>
      <c r="D13" s="31">
        <v>1.2847222222222223E-2</v>
      </c>
      <c r="E13" s="14" t="s">
        <v>144</v>
      </c>
      <c r="F13" s="15">
        <v>42700</v>
      </c>
      <c r="H13" s="24"/>
      <c r="I13" s="8" t="s">
        <v>13</v>
      </c>
      <c r="J13" s="8" t="s">
        <v>82</v>
      </c>
      <c r="K13" s="31" t="s">
        <v>119</v>
      </c>
      <c r="L13" s="14"/>
      <c r="M13" s="13" t="s">
        <v>120</v>
      </c>
    </row>
    <row r="14" spans="1:13" ht="12.75" customHeight="1" x14ac:dyDescent="0.4">
      <c r="A14" s="24"/>
      <c r="B14" s="8" t="s">
        <v>26</v>
      </c>
      <c r="C14" s="8" t="s">
        <v>300</v>
      </c>
      <c r="D14" s="31">
        <v>1.5069444444444443E-2</v>
      </c>
      <c r="E14" s="16" t="s">
        <v>144</v>
      </c>
      <c r="F14" s="15">
        <v>42462</v>
      </c>
      <c r="H14" s="24"/>
      <c r="I14" s="8" t="s">
        <v>16</v>
      </c>
      <c r="J14" s="8" t="s">
        <v>82</v>
      </c>
      <c r="K14" s="31" t="s">
        <v>121</v>
      </c>
      <c r="L14" s="14"/>
      <c r="M14" s="13" t="s">
        <v>122</v>
      </c>
    </row>
    <row r="15" spans="1:13" ht="12.75" customHeight="1" x14ac:dyDescent="0.4">
      <c r="A15" s="24"/>
      <c r="B15" s="8" t="s">
        <v>29</v>
      </c>
      <c r="C15" s="8" t="s">
        <v>31</v>
      </c>
      <c r="D15" s="31">
        <v>1.4884259259259259E-2</v>
      </c>
      <c r="E15" s="16" t="s">
        <v>144</v>
      </c>
      <c r="F15" s="15">
        <v>42490</v>
      </c>
      <c r="H15" s="24"/>
      <c r="I15" s="8" t="s">
        <v>19</v>
      </c>
      <c r="J15" s="8" t="s">
        <v>123</v>
      </c>
      <c r="K15" s="31" t="s">
        <v>124</v>
      </c>
      <c r="L15" s="14"/>
      <c r="M15" s="13" t="s">
        <v>125</v>
      </c>
    </row>
    <row r="16" spans="1:13" ht="12.75" customHeight="1" x14ac:dyDescent="0.4">
      <c r="A16" s="9"/>
      <c r="B16" s="9" t="s">
        <v>565</v>
      </c>
      <c r="C16" s="9" t="s">
        <v>31</v>
      </c>
      <c r="D16" s="31">
        <v>1.5000000000000001E-2</v>
      </c>
      <c r="E16" s="14" t="s">
        <v>144</v>
      </c>
      <c r="F16" s="38">
        <v>42959</v>
      </c>
      <c r="H16" s="24"/>
      <c r="I16" s="8" t="s">
        <v>23</v>
      </c>
      <c r="J16" s="8" t="s">
        <v>85</v>
      </c>
      <c r="K16" s="31" t="s">
        <v>126</v>
      </c>
      <c r="L16" s="14" t="s">
        <v>296</v>
      </c>
      <c r="M16" s="13" t="s">
        <v>127</v>
      </c>
    </row>
    <row r="17" spans="1:13" ht="12.75" customHeight="1" x14ac:dyDescent="0.4">
      <c r="A17" s="23" t="s">
        <v>1</v>
      </c>
      <c r="B17" s="22"/>
      <c r="C17" s="10" t="s">
        <v>2</v>
      </c>
      <c r="D17" s="11" t="s">
        <v>3</v>
      </c>
      <c r="E17" s="12" t="s">
        <v>4</v>
      </c>
      <c r="F17" s="11" t="s">
        <v>5</v>
      </c>
      <c r="H17" s="24"/>
      <c r="I17" s="8" t="s">
        <v>26</v>
      </c>
      <c r="J17" s="8" t="s">
        <v>85</v>
      </c>
      <c r="K17" s="31" t="s">
        <v>128</v>
      </c>
      <c r="L17" s="14" t="s">
        <v>132</v>
      </c>
      <c r="M17" s="13" t="s">
        <v>129</v>
      </c>
    </row>
    <row r="18" spans="1:13" ht="12.75" customHeight="1" x14ac:dyDescent="0.4">
      <c r="A18" s="24"/>
      <c r="B18" s="8" t="s">
        <v>6</v>
      </c>
      <c r="C18" s="8" t="s">
        <v>53</v>
      </c>
      <c r="D18" s="31">
        <v>1.0578703703703703E-2</v>
      </c>
      <c r="E18" s="14" t="s">
        <v>618</v>
      </c>
      <c r="F18" s="15">
        <v>40904</v>
      </c>
      <c r="H18" s="24"/>
      <c r="I18" s="8" t="s">
        <v>29</v>
      </c>
      <c r="J18" s="8" t="s">
        <v>130</v>
      </c>
      <c r="K18" s="31" t="s">
        <v>131</v>
      </c>
      <c r="L18" s="16" t="s">
        <v>132</v>
      </c>
      <c r="M18" s="13" t="s">
        <v>133</v>
      </c>
    </row>
    <row r="19" spans="1:13" ht="12.75" customHeight="1" x14ac:dyDescent="0.4">
      <c r="A19" s="24"/>
      <c r="B19" s="8" t="s">
        <v>7</v>
      </c>
      <c r="C19" s="8" t="s">
        <v>53</v>
      </c>
      <c r="D19" s="31">
        <v>1.0578703703703703E-2</v>
      </c>
      <c r="E19" s="14" t="s">
        <v>618</v>
      </c>
      <c r="F19" s="15">
        <v>40904</v>
      </c>
      <c r="H19" s="9"/>
      <c r="I19" s="9" t="s">
        <v>565</v>
      </c>
      <c r="J19" s="9" t="s">
        <v>197</v>
      </c>
      <c r="K19" s="31">
        <v>5.5462962962962964E-2</v>
      </c>
      <c r="L19" s="14" t="s">
        <v>621</v>
      </c>
      <c r="M19" s="57">
        <v>43155</v>
      </c>
    </row>
    <row r="20" spans="1:13" ht="12.75" customHeight="1" x14ac:dyDescent="0.4">
      <c r="A20" s="24"/>
      <c r="B20" s="8" t="s">
        <v>8</v>
      </c>
      <c r="C20" s="9"/>
      <c r="D20" s="17"/>
      <c r="E20" s="14"/>
      <c r="F20" s="30"/>
      <c r="H20" s="23" t="s">
        <v>552</v>
      </c>
      <c r="I20" s="22"/>
      <c r="J20" s="10" t="s">
        <v>2</v>
      </c>
      <c r="K20" s="11" t="s">
        <v>3</v>
      </c>
      <c r="L20" s="12" t="s">
        <v>4</v>
      </c>
      <c r="M20" s="11" t="s">
        <v>5</v>
      </c>
    </row>
    <row r="21" spans="1:13" ht="12.75" customHeight="1" x14ac:dyDescent="0.4">
      <c r="A21" s="24"/>
      <c r="B21" s="8" t="s">
        <v>9</v>
      </c>
      <c r="C21" s="8" t="s">
        <v>10</v>
      </c>
      <c r="D21" s="31" t="s">
        <v>11</v>
      </c>
      <c r="E21" s="14"/>
      <c r="F21" s="30" t="s">
        <v>12</v>
      </c>
      <c r="H21" s="24"/>
      <c r="I21" s="8" t="s">
        <v>6</v>
      </c>
      <c r="J21" s="8" t="s">
        <v>102</v>
      </c>
      <c r="K21" s="31">
        <v>5.5324074074074074E-2</v>
      </c>
      <c r="L21" s="14" t="s">
        <v>556</v>
      </c>
      <c r="M21" s="15">
        <v>41860</v>
      </c>
    </row>
    <row r="22" spans="1:13" ht="12.75" customHeight="1" x14ac:dyDescent="0.4">
      <c r="A22" s="24"/>
      <c r="B22" s="8" t="s">
        <v>13</v>
      </c>
      <c r="C22" s="8" t="s">
        <v>657</v>
      </c>
      <c r="D22" s="31">
        <v>1.1493055555555555E-2</v>
      </c>
      <c r="E22" s="16" t="s">
        <v>15</v>
      </c>
      <c r="F22" s="66">
        <v>44363</v>
      </c>
      <c r="H22" s="24"/>
      <c r="I22" s="8" t="s">
        <v>7</v>
      </c>
    </row>
    <row r="23" spans="1:13" ht="12.75" customHeight="1" x14ac:dyDescent="0.4">
      <c r="A23" s="24"/>
      <c r="B23" s="8" t="s">
        <v>16</v>
      </c>
      <c r="C23" s="8" t="s">
        <v>10</v>
      </c>
      <c r="D23" s="31" t="s">
        <v>17</v>
      </c>
      <c r="E23" s="14" t="s">
        <v>15</v>
      </c>
      <c r="F23" s="13" t="s">
        <v>18</v>
      </c>
      <c r="H23" s="24"/>
      <c r="I23" s="8" t="s">
        <v>8</v>
      </c>
      <c r="J23" s="9" t="s">
        <v>555</v>
      </c>
      <c r="K23" s="37">
        <v>5.9363425925925924E-2</v>
      </c>
      <c r="L23" s="16" t="s">
        <v>553</v>
      </c>
      <c r="M23" s="15">
        <v>42721</v>
      </c>
    </row>
    <row r="24" spans="1:13" ht="12.75" customHeight="1" x14ac:dyDescent="0.4">
      <c r="A24" s="24"/>
      <c r="B24" s="8" t="s">
        <v>19</v>
      </c>
      <c r="C24" s="8" t="s">
        <v>20</v>
      </c>
      <c r="D24" s="31" t="s">
        <v>21</v>
      </c>
      <c r="E24" s="14" t="s">
        <v>584</v>
      </c>
      <c r="F24" s="13" t="s">
        <v>22</v>
      </c>
      <c r="H24" s="24"/>
      <c r="I24" s="8" t="s">
        <v>9</v>
      </c>
      <c r="J24" t="s">
        <v>557</v>
      </c>
      <c r="K24" s="42">
        <v>5.9201388888888894E-2</v>
      </c>
      <c r="L24" t="s">
        <v>553</v>
      </c>
      <c r="M24" s="41">
        <v>41981</v>
      </c>
    </row>
    <row r="25" spans="1:13" ht="12.75" customHeight="1" x14ac:dyDescent="0.4">
      <c r="A25" s="24"/>
      <c r="B25" s="8" t="s">
        <v>23</v>
      </c>
      <c r="C25" s="8" t="s">
        <v>20</v>
      </c>
      <c r="D25" s="31" t="s">
        <v>24</v>
      </c>
      <c r="E25" s="14" t="s">
        <v>584</v>
      </c>
      <c r="F25" s="13" t="s">
        <v>25</v>
      </c>
      <c r="H25" s="24"/>
      <c r="I25" s="8" t="s">
        <v>13</v>
      </c>
      <c r="J25" s="8" t="s">
        <v>102</v>
      </c>
      <c r="K25" s="31">
        <v>5.5324074074074074E-2</v>
      </c>
      <c r="L25" s="14" t="s">
        <v>556</v>
      </c>
      <c r="M25" s="15">
        <v>41860</v>
      </c>
    </row>
    <row r="26" spans="1:13" ht="12.75" customHeight="1" x14ac:dyDescent="0.4">
      <c r="A26" s="24"/>
      <c r="B26" s="8" t="s">
        <v>26</v>
      </c>
      <c r="C26" s="8" t="s">
        <v>20</v>
      </c>
      <c r="D26" s="31" t="s">
        <v>27</v>
      </c>
      <c r="E26" s="14" t="s">
        <v>584</v>
      </c>
      <c r="F26" s="13" t="s">
        <v>28</v>
      </c>
      <c r="H26" s="24"/>
      <c r="I26" s="8" t="s">
        <v>16</v>
      </c>
      <c r="J26" s="8"/>
      <c r="K26" s="31"/>
      <c r="L26" s="14"/>
      <c r="M26" s="13"/>
    </row>
    <row r="27" spans="1:13" ht="12.75" customHeight="1" x14ac:dyDescent="0.4">
      <c r="A27" s="24"/>
      <c r="B27" s="8" t="s">
        <v>29</v>
      </c>
      <c r="C27" s="8" t="s">
        <v>31</v>
      </c>
      <c r="D27" s="31" t="s">
        <v>32</v>
      </c>
      <c r="E27" s="16" t="s">
        <v>511</v>
      </c>
      <c r="F27" s="13" t="s">
        <v>33</v>
      </c>
      <c r="H27" s="24"/>
      <c r="I27" s="8" t="s">
        <v>19</v>
      </c>
      <c r="J27" s="8" t="s">
        <v>10</v>
      </c>
      <c r="K27" s="31">
        <v>6.7280092592592586E-2</v>
      </c>
      <c r="L27" s="14" t="s">
        <v>554</v>
      </c>
      <c r="M27" s="15">
        <v>41132</v>
      </c>
    </row>
    <row r="28" spans="1:13" ht="12.75" customHeight="1" x14ac:dyDescent="0.4">
      <c r="A28" s="24"/>
      <c r="B28" s="8" t="s">
        <v>565</v>
      </c>
      <c r="C28" s="8" t="s">
        <v>31</v>
      </c>
      <c r="D28" s="31">
        <v>1.5763888888888886E-2</v>
      </c>
      <c r="E28" s="16" t="s">
        <v>511</v>
      </c>
      <c r="F28" s="15">
        <v>42904</v>
      </c>
      <c r="H28" s="24"/>
      <c r="I28" s="8" t="s">
        <v>23</v>
      </c>
      <c r="J28" s="8"/>
      <c r="K28" s="31"/>
      <c r="L28" s="14"/>
      <c r="M28" s="13"/>
    </row>
    <row r="29" spans="1:13" ht="12.75" customHeight="1" x14ac:dyDescent="0.4">
      <c r="A29" s="23" t="s">
        <v>620</v>
      </c>
      <c r="B29" s="22"/>
      <c r="C29" s="10" t="s">
        <v>2</v>
      </c>
      <c r="D29" s="11" t="s">
        <v>3</v>
      </c>
      <c r="E29" s="12" t="s">
        <v>4</v>
      </c>
      <c r="F29" s="11" t="s">
        <v>5</v>
      </c>
      <c r="H29" s="24"/>
      <c r="I29" s="8" t="s">
        <v>26</v>
      </c>
      <c r="J29" s="8" t="s">
        <v>300</v>
      </c>
      <c r="K29" s="31">
        <v>6.7974537037037042E-2</v>
      </c>
      <c r="L29" s="14" t="s">
        <v>554</v>
      </c>
      <c r="M29" s="15">
        <v>42770</v>
      </c>
    </row>
    <row r="30" spans="1:13" ht="12.75" customHeight="1" x14ac:dyDescent="0.4">
      <c r="A30" s="24"/>
      <c r="B30" s="8" t="s">
        <v>6</v>
      </c>
      <c r="C30" s="8" t="s">
        <v>312</v>
      </c>
      <c r="D30" s="31">
        <v>2.2638888888888889E-2</v>
      </c>
      <c r="E30" s="14" t="s">
        <v>623</v>
      </c>
      <c r="F30" s="15">
        <v>43182</v>
      </c>
      <c r="H30" s="24"/>
      <c r="I30" s="8" t="s">
        <v>29</v>
      </c>
      <c r="J30" s="8"/>
      <c r="K30" s="31"/>
      <c r="L30" s="16"/>
      <c r="M30" s="13"/>
    </row>
    <row r="31" spans="1:13" ht="12.75" customHeight="1" x14ac:dyDescent="0.4">
      <c r="A31" s="24"/>
      <c r="B31" s="8" t="s">
        <v>23</v>
      </c>
      <c r="C31" s="8" t="s">
        <v>312</v>
      </c>
      <c r="D31" s="31">
        <v>2.2638888888888889E-2</v>
      </c>
      <c r="E31" s="14" t="s">
        <v>623</v>
      </c>
      <c r="F31" s="15">
        <v>43182</v>
      </c>
      <c r="H31" s="23" t="s">
        <v>134</v>
      </c>
      <c r="I31" s="22"/>
      <c r="J31" s="10" t="s">
        <v>2</v>
      </c>
      <c r="K31" s="11" t="s">
        <v>3</v>
      </c>
      <c r="L31" s="12" t="s">
        <v>4</v>
      </c>
      <c r="M31" s="11" t="s">
        <v>5</v>
      </c>
    </row>
    <row r="32" spans="1:13" ht="12.75" customHeight="1" x14ac:dyDescent="0.4">
      <c r="A32" s="23" t="s">
        <v>34</v>
      </c>
      <c r="B32" s="22"/>
      <c r="C32" s="10" t="s">
        <v>2</v>
      </c>
      <c r="D32" s="11" t="s">
        <v>3</v>
      </c>
      <c r="E32" s="12" t="s">
        <v>4</v>
      </c>
      <c r="F32" s="11" t="s">
        <v>5</v>
      </c>
      <c r="H32" s="24"/>
      <c r="I32" s="8" t="s">
        <v>6</v>
      </c>
      <c r="J32" s="9" t="s">
        <v>682</v>
      </c>
      <c r="K32" s="31">
        <v>4.9375000000000002E-2</v>
      </c>
      <c r="L32" s="16" t="s">
        <v>687</v>
      </c>
      <c r="M32" s="66">
        <v>44338</v>
      </c>
    </row>
    <row r="33" spans="1:13" ht="12.75" customHeight="1" x14ac:dyDescent="0.4">
      <c r="A33" s="24"/>
      <c r="B33" s="8" t="s">
        <v>6</v>
      </c>
      <c r="C33" s="8" t="s">
        <v>35</v>
      </c>
      <c r="D33" s="31" t="s">
        <v>27</v>
      </c>
      <c r="E33" s="14"/>
      <c r="F33" s="13" t="s">
        <v>36</v>
      </c>
      <c r="H33" s="24"/>
      <c r="I33" s="8" t="s">
        <v>7</v>
      </c>
      <c r="J33" s="9" t="s">
        <v>673</v>
      </c>
      <c r="K33" s="37">
        <v>5.1168981481481489E-2</v>
      </c>
      <c r="L33" s="14" t="s">
        <v>547</v>
      </c>
      <c r="M33" s="15">
        <v>42085</v>
      </c>
    </row>
    <row r="34" spans="1:13" ht="12.75" customHeight="1" x14ac:dyDescent="0.4">
      <c r="A34" s="24"/>
      <c r="B34" s="8" t="s">
        <v>7</v>
      </c>
      <c r="C34" s="9"/>
      <c r="D34" s="17"/>
      <c r="E34" s="14"/>
      <c r="F34" s="13"/>
      <c r="H34" s="24"/>
      <c r="I34" s="8" t="s">
        <v>8</v>
      </c>
      <c r="J34" s="9" t="s">
        <v>682</v>
      </c>
      <c r="K34" s="31">
        <v>4.9375000000000002E-2</v>
      </c>
      <c r="L34" s="16" t="s">
        <v>687</v>
      </c>
      <c r="M34" s="66">
        <v>44338</v>
      </c>
    </row>
    <row r="35" spans="1:13" ht="12.75" customHeight="1" x14ac:dyDescent="0.4">
      <c r="A35" s="24"/>
      <c r="B35" s="8" t="s">
        <v>8</v>
      </c>
      <c r="C35" s="9"/>
      <c r="D35" s="17"/>
      <c r="E35" s="14"/>
      <c r="F35" s="13"/>
      <c r="H35" s="24"/>
      <c r="I35" s="8" t="s">
        <v>9</v>
      </c>
      <c r="J35" s="8" t="s">
        <v>116</v>
      </c>
      <c r="K35" s="31" t="s">
        <v>135</v>
      </c>
      <c r="L35" s="14"/>
      <c r="M35" s="13" t="s">
        <v>136</v>
      </c>
    </row>
    <row r="36" spans="1:13" ht="12.75" customHeight="1" x14ac:dyDescent="0.4">
      <c r="A36" s="24"/>
      <c r="B36" s="8" t="s">
        <v>9</v>
      </c>
      <c r="C36" s="8" t="s">
        <v>37</v>
      </c>
      <c r="D36" s="31" t="s">
        <v>38</v>
      </c>
      <c r="E36" s="14"/>
      <c r="F36" s="13" t="s">
        <v>39</v>
      </c>
      <c r="H36" s="24"/>
      <c r="I36" s="8" t="s">
        <v>13</v>
      </c>
      <c r="J36" s="8" t="s">
        <v>657</v>
      </c>
      <c r="K36" s="31">
        <v>5.3148148148148146E-2</v>
      </c>
      <c r="L36" s="14" t="s">
        <v>272</v>
      </c>
      <c r="M36" s="66">
        <v>44451</v>
      </c>
    </row>
    <row r="37" spans="1:13" ht="12.75" customHeight="1" x14ac:dyDescent="0.4">
      <c r="A37" s="24"/>
      <c r="B37" s="8" t="s">
        <v>13</v>
      </c>
      <c r="C37" s="8" t="s">
        <v>40</v>
      </c>
      <c r="D37" s="31" t="s">
        <v>41</v>
      </c>
      <c r="E37" s="14"/>
      <c r="F37" s="13" t="s">
        <v>42</v>
      </c>
      <c r="H37" s="24"/>
      <c r="I37" s="8" t="s">
        <v>16</v>
      </c>
      <c r="J37" s="8" t="s">
        <v>82</v>
      </c>
      <c r="K37" s="31" t="s">
        <v>137</v>
      </c>
      <c r="L37" s="14"/>
      <c r="M37" s="13" t="s">
        <v>138</v>
      </c>
    </row>
    <row r="38" spans="1:13" ht="12.75" customHeight="1" x14ac:dyDescent="0.4">
      <c r="A38" s="24"/>
      <c r="B38" s="8" t="s">
        <v>16</v>
      </c>
      <c r="C38" s="8" t="s">
        <v>43</v>
      </c>
      <c r="D38" s="31" t="s">
        <v>44</v>
      </c>
      <c r="E38" s="14"/>
      <c r="F38" s="13" t="s">
        <v>45</v>
      </c>
      <c r="H38" s="24"/>
      <c r="I38" s="8" t="s">
        <v>19</v>
      </c>
      <c r="J38" s="8" t="s">
        <v>14</v>
      </c>
      <c r="K38" s="31">
        <v>6.1238425925925925E-2</v>
      </c>
      <c r="L38" s="14" t="s">
        <v>272</v>
      </c>
      <c r="M38" s="66">
        <v>44451</v>
      </c>
    </row>
    <row r="39" spans="1:13" ht="12.75" customHeight="1" x14ac:dyDescent="0.4">
      <c r="A39" s="24"/>
      <c r="B39" s="8" t="s">
        <v>19</v>
      </c>
      <c r="C39" s="8" t="s">
        <v>20</v>
      </c>
      <c r="D39" s="31" t="s">
        <v>46</v>
      </c>
      <c r="E39" s="14" t="s">
        <v>585</v>
      </c>
      <c r="F39" s="13" t="s">
        <v>47</v>
      </c>
      <c r="H39" s="24"/>
      <c r="I39" s="8" t="s">
        <v>23</v>
      </c>
      <c r="J39" s="8" t="s">
        <v>85</v>
      </c>
      <c r="K39" s="31" t="s">
        <v>139</v>
      </c>
      <c r="L39" s="14" t="s">
        <v>272</v>
      </c>
      <c r="M39" s="13" t="s">
        <v>140</v>
      </c>
    </row>
    <row r="40" spans="1:13" ht="12.75" customHeight="1" x14ac:dyDescent="0.4">
      <c r="A40" s="24"/>
      <c r="B40" s="8" t="s">
        <v>23</v>
      </c>
      <c r="C40" s="8" t="s">
        <v>20</v>
      </c>
      <c r="D40" s="31" t="s">
        <v>48</v>
      </c>
      <c r="E40" s="14" t="s">
        <v>585</v>
      </c>
      <c r="F40" s="13" t="s">
        <v>42</v>
      </c>
      <c r="H40" s="24"/>
      <c r="I40" s="8" t="s">
        <v>26</v>
      </c>
      <c r="J40" s="8" t="s">
        <v>85</v>
      </c>
      <c r="K40" s="31" t="s">
        <v>141</v>
      </c>
      <c r="L40" s="14" t="s">
        <v>588</v>
      </c>
      <c r="M40" s="13" t="s">
        <v>142</v>
      </c>
    </row>
    <row r="41" spans="1:13" ht="12.75" customHeight="1" x14ac:dyDescent="0.4">
      <c r="A41" s="24"/>
      <c r="B41" s="8" t="s">
        <v>26</v>
      </c>
      <c r="C41" s="8" t="s">
        <v>20</v>
      </c>
      <c r="D41" s="31" t="s">
        <v>49</v>
      </c>
      <c r="E41" s="14" t="s">
        <v>585</v>
      </c>
      <c r="F41" s="13" t="s">
        <v>50</v>
      </c>
      <c r="H41" s="86"/>
      <c r="I41" s="103" t="s">
        <v>29</v>
      </c>
      <c r="J41" s="103" t="s">
        <v>130</v>
      </c>
      <c r="K41" s="104" t="s">
        <v>145</v>
      </c>
      <c r="L41" s="105" t="s">
        <v>144</v>
      </c>
      <c r="M41" s="90" t="s">
        <v>146</v>
      </c>
    </row>
    <row r="42" spans="1:13" ht="12.75" customHeight="1" x14ac:dyDescent="0.4">
      <c r="A42" s="24"/>
      <c r="B42" s="8" t="s">
        <v>29</v>
      </c>
      <c r="C42" s="8" t="s">
        <v>30</v>
      </c>
      <c r="D42" s="31" t="s">
        <v>51</v>
      </c>
      <c r="E42" s="14"/>
      <c r="F42" s="13" t="s">
        <v>47</v>
      </c>
      <c r="H42" s="80"/>
      <c r="I42" s="80" t="s">
        <v>565</v>
      </c>
      <c r="J42" s="80" t="s">
        <v>130</v>
      </c>
      <c r="K42" s="101">
        <v>7.5810185185185189E-2</v>
      </c>
      <c r="L42" s="83" t="s">
        <v>144</v>
      </c>
      <c r="M42" s="102">
        <v>43583</v>
      </c>
    </row>
    <row r="43" spans="1:13" ht="12.75" customHeight="1" x14ac:dyDescent="0.4">
      <c r="A43" s="23" t="s">
        <v>52</v>
      </c>
      <c r="B43" s="22"/>
      <c r="C43" s="10" t="s">
        <v>2</v>
      </c>
      <c r="D43" s="11" t="s">
        <v>3</v>
      </c>
      <c r="E43" s="12" t="s">
        <v>4</v>
      </c>
      <c r="F43" s="11" t="s">
        <v>5</v>
      </c>
      <c r="H43" s="91" t="s">
        <v>147</v>
      </c>
      <c r="I43" s="92"/>
      <c r="J43" s="93" t="s">
        <v>2</v>
      </c>
      <c r="K43" s="94" t="s">
        <v>3</v>
      </c>
      <c r="L43" s="95" t="s">
        <v>4</v>
      </c>
      <c r="M43" s="94" t="s">
        <v>5</v>
      </c>
    </row>
    <row r="44" spans="1:13" ht="12.75" customHeight="1" x14ac:dyDescent="0.4">
      <c r="A44" s="24"/>
      <c r="B44" s="8" t="s">
        <v>6</v>
      </c>
      <c r="C44" s="8" t="s">
        <v>682</v>
      </c>
      <c r="D44" s="31">
        <v>1.7627314814814814E-2</v>
      </c>
      <c r="E44" s="16" t="s">
        <v>692</v>
      </c>
      <c r="F44" s="66">
        <v>44409</v>
      </c>
      <c r="H44" s="24"/>
      <c r="I44" s="8" t="s">
        <v>6</v>
      </c>
      <c r="J44" s="8" t="s">
        <v>56</v>
      </c>
      <c r="K44" s="13" t="s">
        <v>150</v>
      </c>
      <c r="L44" s="16" t="s">
        <v>151</v>
      </c>
      <c r="M44" s="13" t="s">
        <v>152</v>
      </c>
    </row>
    <row r="45" spans="1:13" ht="12.75" customHeight="1" x14ac:dyDescent="0.4">
      <c r="A45" s="24"/>
      <c r="B45" s="8" t="s">
        <v>7</v>
      </c>
      <c r="C45" s="8" t="s">
        <v>53</v>
      </c>
      <c r="D45" s="31" t="s">
        <v>54</v>
      </c>
      <c r="E45" s="14" t="s">
        <v>619</v>
      </c>
      <c r="F45" s="13" t="s">
        <v>55</v>
      </c>
      <c r="H45" s="24"/>
      <c r="I45" s="8" t="s">
        <v>7</v>
      </c>
      <c r="J45" s="8" t="s">
        <v>56</v>
      </c>
      <c r="K45" s="13" t="s">
        <v>150</v>
      </c>
      <c r="L45" s="16" t="s">
        <v>151</v>
      </c>
      <c r="M45" s="13" t="s">
        <v>152</v>
      </c>
    </row>
    <row r="46" spans="1:13" ht="12.75" customHeight="1" x14ac:dyDescent="0.4">
      <c r="A46" s="24"/>
      <c r="B46" s="8" t="s">
        <v>8</v>
      </c>
      <c r="C46" s="8" t="s">
        <v>682</v>
      </c>
      <c r="D46" s="31">
        <v>1.7627314814814814E-2</v>
      </c>
      <c r="E46" s="16" t="s">
        <v>692</v>
      </c>
      <c r="F46" s="66">
        <v>44409</v>
      </c>
      <c r="H46" s="24"/>
      <c r="I46" s="8" t="s">
        <v>8</v>
      </c>
      <c r="J46" s="9"/>
      <c r="K46" s="17"/>
      <c r="L46" s="14"/>
      <c r="M46" s="13"/>
    </row>
    <row r="47" spans="1:13" ht="12.75" customHeight="1" x14ac:dyDescent="0.4">
      <c r="A47" s="24"/>
      <c r="B47" s="8" t="s">
        <v>9</v>
      </c>
      <c r="C47" s="8" t="s">
        <v>57</v>
      </c>
      <c r="D47" s="31" t="s">
        <v>58</v>
      </c>
      <c r="E47" s="14"/>
      <c r="F47" s="13" t="s">
        <v>59</v>
      </c>
      <c r="H47" s="24"/>
      <c r="I47" s="8" t="s">
        <v>9</v>
      </c>
      <c r="J47" s="8" t="s">
        <v>116</v>
      </c>
      <c r="K47" s="31" t="s">
        <v>148</v>
      </c>
      <c r="L47" s="14"/>
      <c r="M47" s="13" t="s">
        <v>149</v>
      </c>
    </row>
    <row r="48" spans="1:13" ht="12.75" customHeight="1" x14ac:dyDescent="0.4">
      <c r="A48" s="24"/>
      <c r="B48" s="8" t="s">
        <v>13</v>
      </c>
      <c r="C48" s="8" t="s">
        <v>521</v>
      </c>
      <c r="D48" s="31">
        <v>1.996527777777778E-2</v>
      </c>
      <c r="E48" s="16" t="s">
        <v>15</v>
      </c>
      <c r="F48" s="15">
        <v>42900</v>
      </c>
      <c r="H48" s="24"/>
      <c r="I48" s="8" t="s">
        <v>13</v>
      </c>
      <c r="J48" s="8" t="s">
        <v>14</v>
      </c>
      <c r="K48" s="13" t="s">
        <v>153</v>
      </c>
      <c r="L48" s="16" t="s">
        <v>151</v>
      </c>
      <c r="M48" s="13" t="s">
        <v>154</v>
      </c>
    </row>
    <row r="49" spans="1:13" ht="12.75" customHeight="1" x14ac:dyDescent="0.4">
      <c r="A49" s="24"/>
      <c r="B49" s="8" t="s">
        <v>16</v>
      </c>
      <c r="C49" s="8" t="s">
        <v>60</v>
      </c>
      <c r="D49" s="31" t="s">
        <v>61</v>
      </c>
      <c r="E49" s="14"/>
      <c r="F49" s="13" t="s">
        <v>62</v>
      </c>
      <c r="H49" s="24"/>
      <c r="I49" s="8" t="s">
        <v>16</v>
      </c>
      <c r="J49" s="8" t="s">
        <v>63</v>
      </c>
      <c r="K49" s="31" t="s">
        <v>155</v>
      </c>
      <c r="L49" s="14"/>
      <c r="M49" s="13" t="s">
        <v>149</v>
      </c>
    </row>
    <row r="50" spans="1:13" ht="12.75" customHeight="1" x14ac:dyDescent="0.4">
      <c r="A50" s="24"/>
      <c r="B50" s="8" t="s">
        <v>19</v>
      </c>
      <c r="C50" s="8" t="s">
        <v>63</v>
      </c>
      <c r="D50" s="31" t="s">
        <v>64</v>
      </c>
      <c r="E50" s="14"/>
      <c r="F50" s="13" t="s">
        <v>65</v>
      </c>
      <c r="H50" s="24"/>
      <c r="I50" s="8" t="s">
        <v>19</v>
      </c>
      <c r="J50" s="8" t="s">
        <v>63</v>
      </c>
      <c r="K50" s="31" t="s">
        <v>156</v>
      </c>
      <c r="L50" s="14"/>
      <c r="M50" s="13" t="s">
        <v>157</v>
      </c>
    </row>
    <row r="51" spans="1:13" ht="12.75" customHeight="1" x14ac:dyDescent="0.4">
      <c r="A51" s="24"/>
      <c r="B51" s="8" t="s">
        <v>23</v>
      </c>
      <c r="C51" s="8" t="s">
        <v>66</v>
      </c>
      <c r="D51" s="31" t="s">
        <v>67</v>
      </c>
      <c r="E51" s="14"/>
      <c r="F51" s="13" t="s">
        <v>68</v>
      </c>
      <c r="H51" s="24"/>
      <c r="I51" s="8" t="s">
        <v>23</v>
      </c>
      <c r="J51" s="8" t="s">
        <v>66</v>
      </c>
      <c r="K51" s="31" t="s">
        <v>158</v>
      </c>
      <c r="L51" s="14"/>
      <c r="M51" s="13" t="s">
        <v>159</v>
      </c>
    </row>
    <row r="52" spans="1:13" ht="12.75" customHeight="1" x14ac:dyDescent="0.4">
      <c r="A52" s="24"/>
      <c r="B52" s="8" t="s">
        <v>26</v>
      </c>
      <c r="C52" s="8" t="s">
        <v>69</v>
      </c>
      <c r="D52" s="31" t="s">
        <v>70</v>
      </c>
      <c r="E52" s="14"/>
      <c r="F52" s="13" t="s">
        <v>71</v>
      </c>
      <c r="H52" s="24"/>
      <c r="I52" s="8" t="s">
        <v>26</v>
      </c>
      <c r="J52" s="8" t="s">
        <v>85</v>
      </c>
      <c r="K52" s="31" t="s">
        <v>160</v>
      </c>
      <c r="L52" s="14" t="s">
        <v>151</v>
      </c>
      <c r="M52" s="13" t="s">
        <v>161</v>
      </c>
    </row>
    <row r="53" spans="1:13" ht="12.75" customHeight="1" x14ac:dyDescent="0.4">
      <c r="A53" s="24"/>
      <c r="B53" s="8" t="s">
        <v>29</v>
      </c>
      <c r="C53" s="8" t="s">
        <v>31</v>
      </c>
      <c r="D53" s="31" t="s">
        <v>72</v>
      </c>
      <c r="E53" s="16" t="s">
        <v>73</v>
      </c>
      <c r="F53" s="13" t="s">
        <v>74</v>
      </c>
      <c r="H53" s="24"/>
      <c r="I53" s="8" t="s">
        <v>29</v>
      </c>
      <c r="J53" s="9" t="s">
        <v>197</v>
      </c>
      <c r="K53" s="37">
        <v>8.89699074074074E-2</v>
      </c>
      <c r="L53" s="14" t="s">
        <v>151</v>
      </c>
      <c r="M53" s="15">
        <v>42449</v>
      </c>
    </row>
    <row r="54" spans="1:13" ht="12.75" customHeight="1" x14ac:dyDescent="0.4">
      <c r="A54" s="23" t="s">
        <v>75</v>
      </c>
      <c r="B54" s="22"/>
      <c r="C54" s="10" t="s">
        <v>2</v>
      </c>
      <c r="D54" s="11" t="s">
        <v>3</v>
      </c>
      <c r="E54" s="12" t="s">
        <v>4</v>
      </c>
      <c r="F54" s="11" t="s">
        <v>5</v>
      </c>
      <c r="H54" s="23" t="s">
        <v>162</v>
      </c>
      <c r="I54" s="22"/>
      <c r="J54" s="10" t="s">
        <v>2</v>
      </c>
      <c r="K54" s="11" t="s">
        <v>3</v>
      </c>
      <c r="L54" s="12" t="s">
        <v>4</v>
      </c>
      <c r="M54" s="11" t="s">
        <v>5</v>
      </c>
    </row>
    <row r="55" spans="1:13" ht="12.75" customHeight="1" x14ac:dyDescent="0.4">
      <c r="A55" s="24"/>
      <c r="B55" s="8" t="s">
        <v>6</v>
      </c>
      <c r="C55" s="8" t="s">
        <v>76</v>
      </c>
      <c r="D55" s="31" t="s">
        <v>77</v>
      </c>
      <c r="E55" s="14"/>
      <c r="F55" s="13" t="s">
        <v>78</v>
      </c>
      <c r="H55" s="24"/>
      <c r="I55" s="8" t="s">
        <v>6</v>
      </c>
      <c r="J55" s="8" t="s">
        <v>79</v>
      </c>
      <c r="K55" s="31" t="s">
        <v>143</v>
      </c>
      <c r="L55" s="14"/>
      <c r="M55" s="13" t="s">
        <v>163</v>
      </c>
    </row>
    <row r="56" spans="1:13" ht="12.75" customHeight="1" x14ac:dyDescent="0.4">
      <c r="A56" s="24"/>
      <c r="B56" s="8" t="s">
        <v>7</v>
      </c>
      <c r="C56" s="9"/>
      <c r="D56" s="17"/>
      <c r="E56" s="14"/>
      <c r="F56" s="17"/>
      <c r="H56" s="24"/>
      <c r="I56" s="8" t="s">
        <v>7</v>
      </c>
      <c r="J56" s="8" t="s">
        <v>56</v>
      </c>
      <c r="K56" s="13" t="s">
        <v>164</v>
      </c>
      <c r="L56" s="16" t="s">
        <v>165</v>
      </c>
      <c r="M56" s="13" t="s">
        <v>166</v>
      </c>
    </row>
    <row r="57" spans="1:13" ht="12.75" customHeight="1" x14ac:dyDescent="0.4">
      <c r="A57" s="24"/>
      <c r="B57" s="8" t="s">
        <v>8</v>
      </c>
      <c r="C57" s="9"/>
      <c r="D57" s="17"/>
      <c r="E57" s="14"/>
      <c r="F57" s="17"/>
      <c r="H57" s="24"/>
      <c r="I57" s="8" t="s">
        <v>8</v>
      </c>
      <c r="J57" s="8" t="s">
        <v>56</v>
      </c>
      <c r="K57" s="13" t="s">
        <v>167</v>
      </c>
      <c r="L57" s="16" t="s">
        <v>165</v>
      </c>
      <c r="M57" s="13" t="s">
        <v>168</v>
      </c>
    </row>
    <row r="58" spans="1:13" ht="12.75" customHeight="1" x14ac:dyDescent="0.4">
      <c r="A58" s="24"/>
      <c r="B58" s="8" t="s">
        <v>9</v>
      </c>
      <c r="C58" s="8" t="s">
        <v>79</v>
      </c>
      <c r="D58" s="31" t="s">
        <v>80</v>
      </c>
      <c r="E58" s="14"/>
      <c r="F58" s="13" t="s">
        <v>81</v>
      </c>
      <c r="H58" s="24"/>
      <c r="I58" s="8" t="s">
        <v>9</v>
      </c>
      <c r="J58" s="8" t="s">
        <v>10</v>
      </c>
      <c r="K58" s="31" t="s">
        <v>169</v>
      </c>
      <c r="L58" s="14"/>
      <c r="M58" s="13" t="s">
        <v>170</v>
      </c>
    </row>
    <row r="59" spans="1:13" ht="12.75" customHeight="1" x14ac:dyDescent="0.4">
      <c r="A59" s="24"/>
      <c r="B59" s="8" t="s">
        <v>13</v>
      </c>
      <c r="C59" s="8" t="s">
        <v>521</v>
      </c>
      <c r="D59" s="31">
        <v>2.4097222222222225E-2</v>
      </c>
      <c r="E59" s="14" t="s">
        <v>559</v>
      </c>
      <c r="F59" s="15">
        <v>42938</v>
      </c>
      <c r="H59" s="24"/>
      <c r="I59" s="8" t="s">
        <v>13</v>
      </c>
      <c r="J59" s="8" t="s">
        <v>14</v>
      </c>
      <c r="K59" s="13" t="s">
        <v>171</v>
      </c>
      <c r="L59" s="16" t="s">
        <v>165</v>
      </c>
      <c r="M59" s="13" t="s">
        <v>166</v>
      </c>
    </row>
    <row r="60" spans="1:13" ht="12.75" customHeight="1" x14ac:dyDescent="0.4">
      <c r="A60" s="24"/>
      <c r="B60" s="8" t="s">
        <v>16</v>
      </c>
      <c r="C60" s="8" t="s">
        <v>82</v>
      </c>
      <c r="D60" s="31" t="s">
        <v>83</v>
      </c>
      <c r="E60" s="14"/>
      <c r="F60" s="13" t="s">
        <v>84</v>
      </c>
      <c r="H60" s="24"/>
      <c r="I60" s="8" t="s">
        <v>16</v>
      </c>
      <c r="J60" s="8" t="s">
        <v>173</v>
      </c>
      <c r="K60" s="31" t="s">
        <v>174</v>
      </c>
      <c r="L60" s="16" t="s">
        <v>165</v>
      </c>
      <c r="M60" s="13" t="s">
        <v>175</v>
      </c>
    </row>
    <row r="61" spans="1:13" ht="12.75" customHeight="1" x14ac:dyDescent="0.4">
      <c r="A61" s="24"/>
      <c r="B61" s="8" t="s">
        <v>19</v>
      </c>
      <c r="C61" s="8" t="s">
        <v>85</v>
      </c>
      <c r="D61" s="31" t="s">
        <v>86</v>
      </c>
      <c r="E61" s="14" t="s">
        <v>586</v>
      </c>
      <c r="F61" s="13" t="s">
        <v>87</v>
      </c>
      <c r="H61" s="24"/>
      <c r="I61" s="8" t="s">
        <v>19</v>
      </c>
      <c r="J61" s="8" t="s">
        <v>176</v>
      </c>
      <c r="K61" s="31" t="s">
        <v>177</v>
      </c>
      <c r="L61" s="14"/>
      <c r="M61" s="13" t="s">
        <v>178</v>
      </c>
    </row>
    <row r="62" spans="1:13" ht="12.75" customHeight="1" x14ac:dyDescent="0.4">
      <c r="A62" s="24"/>
      <c r="B62" s="8" t="s">
        <v>23</v>
      </c>
      <c r="C62" s="8" t="s">
        <v>85</v>
      </c>
      <c r="D62" s="31" t="s">
        <v>88</v>
      </c>
      <c r="E62" s="14" t="s">
        <v>587</v>
      </c>
      <c r="F62" s="13" t="s">
        <v>89</v>
      </c>
      <c r="H62" s="24"/>
      <c r="I62" s="8" t="s">
        <v>23</v>
      </c>
      <c r="J62" s="8" t="s">
        <v>123</v>
      </c>
      <c r="K62" s="31" t="s">
        <v>179</v>
      </c>
      <c r="L62" s="14"/>
      <c r="M62" s="13" t="s">
        <v>180</v>
      </c>
    </row>
    <row r="63" spans="1:13" ht="12.75" customHeight="1" x14ac:dyDescent="0.4">
      <c r="A63" s="24"/>
      <c r="B63" s="8" t="s">
        <v>26</v>
      </c>
      <c r="C63" s="8" t="s">
        <v>69</v>
      </c>
      <c r="D63" s="31" t="s">
        <v>90</v>
      </c>
      <c r="E63" s="14"/>
      <c r="F63" s="13" t="s">
        <v>91</v>
      </c>
      <c r="H63" s="24"/>
      <c r="I63" s="8" t="s">
        <v>26</v>
      </c>
      <c r="J63" s="8" t="s">
        <v>85</v>
      </c>
      <c r="K63" s="31" t="s">
        <v>181</v>
      </c>
      <c r="L63" s="14" t="s">
        <v>165</v>
      </c>
      <c r="M63" s="13" t="s">
        <v>172</v>
      </c>
    </row>
    <row r="64" spans="1:13" ht="12.75" customHeight="1" x14ac:dyDescent="0.4">
      <c r="A64" s="24"/>
      <c r="B64" s="8" t="s">
        <v>29</v>
      </c>
      <c r="C64" s="8" t="s">
        <v>31</v>
      </c>
      <c r="D64" s="31" t="s">
        <v>92</v>
      </c>
      <c r="E64" s="16" t="s">
        <v>93</v>
      </c>
      <c r="F64" s="13" t="s">
        <v>94</v>
      </c>
      <c r="H64" s="24"/>
      <c r="I64" s="8" t="s">
        <v>29</v>
      </c>
      <c r="J64" s="8" t="s">
        <v>130</v>
      </c>
      <c r="K64" s="31" t="s">
        <v>182</v>
      </c>
      <c r="L64" s="16" t="s">
        <v>165</v>
      </c>
      <c r="M64" s="13" t="s">
        <v>175</v>
      </c>
    </row>
    <row r="65" spans="1:13" ht="12.75" customHeight="1" x14ac:dyDescent="0.4">
      <c r="A65" s="23" t="s">
        <v>95</v>
      </c>
      <c r="B65" s="22"/>
      <c r="C65" s="10" t="s">
        <v>2</v>
      </c>
      <c r="D65" s="11" t="s">
        <v>3</v>
      </c>
      <c r="E65" s="12" t="s">
        <v>4</v>
      </c>
      <c r="F65" s="11" t="s">
        <v>5</v>
      </c>
      <c r="H65" s="23" t="s">
        <v>183</v>
      </c>
      <c r="I65" s="22"/>
      <c r="J65" s="10" t="s">
        <v>2</v>
      </c>
      <c r="K65" s="11" t="s">
        <v>3</v>
      </c>
      <c r="L65" s="12" t="s">
        <v>4</v>
      </c>
      <c r="M65" s="11" t="s">
        <v>5</v>
      </c>
    </row>
    <row r="66" spans="1:13" ht="12.75" customHeight="1" x14ac:dyDescent="0.4">
      <c r="A66" s="24"/>
      <c r="B66" s="8" t="s">
        <v>6</v>
      </c>
      <c r="C66" s="8" t="s">
        <v>682</v>
      </c>
      <c r="D66" s="31">
        <v>2.2129629629629628E-2</v>
      </c>
      <c r="E66" s="16" t="s">
        <v>686</v>
      </c>
      <c r="F66" s="66">
        <v>44367</v>
      </c>
      <c r="H66" s="24"/>
      <c r="I66" s="8" t="s">
        <v>6</v>
      </c>
      <c r="J66" s="8" t="s">
        <v>673</v>
      </c>
      <c r="K66" s="31">
        <v>0.11024305555555557</v>
      </c>
      <c r="L66" s="16" t="s">
        <v>187</v>
      </c>
      <c r="M66" s="66">
        <v>44472</v>
      </c>
    </row>
    <row r="67" spans="1:13" ht="12.75" customHeight="1" x14ac:dyDescent="0.4">
      <c r="A67" s="24"/>
      <c r="B67" s="8" t="s">
        <v>7</v>
      </c>
      <c r="C67" s="8" t="s">
        <v>96</v>
      </c>
      <c r="D67" s="31" t="s">
        <v>97</v>
      </c>
      <c r="E67" s="14" t="s">
        <v>290</v>
      </c>
      <c r="F67" s="13" t="s">
        <v>98</v>
      </c>
      <c r="H67" s="24"/>
      <c r="I67" s="8" t="s">
        <v>7</v>
      </c>
      <c r="J67" s="8" t="s">
        <v>56</v>
      </c>
      <c r="K67" s="13" t="s">
        <v>186</v>
      </c>
      <c r="L67" s="16" t="s">
        <v>187</v>
      </c>
      <c r="M67" s="13" t="s">
        <v>188</v>
      </c>
    </row>
    <row r="68" spans="1:13" ht="12.75" customHeight="1" x14ac:dyDescent="0.4">
      <c r="A68" s="24"/>
      <c r="B68" s="8" t="s">
        <v>8</v>
      </c>
      <c r="C68" s="8" t="s">
        <v>682</v>
      </c>
      <c r="D68" s="31">
        <v>2.2129629629629628E-2</v>
      </c>
      <c r="E68" s="16" t="s">
        <v>686</v>
      </c>
      <c r="F68" s="66">
        <v>44367</v>
      </c>
      <c r="H68" s="24"/>
      <c r="I68" s="8" t="s">
        <v>8</v>
      </c>
      <c r="J68" s="8" t="s">
        <v>184</v>
      </c>
      <c r="K68" s="13" t="s">
        <v>189</v>
      </c>
      <c r="L68" s="16" t="s">
        <v>190</v>
      </c>
      <c r="M68" s="13" t="s">
        <v>152</v>
      </c>
    </row>
    <row r="69" spans="1:13" ht="12.75" customHeight="1" x14ac:dyDescent="0.4">
      <c r="A69" s="24"/>
      <c r="B69" s="8" t="s">
        <v>9</v>
      </c>
      <c r="C69" s="8" t="s">
        <v>79</v>
      </c>
      <c r="D69" s="31" t="s">
        <v>100</v>
      </c>
      <c r="E69" s="14"/>
      <c r="F69" s="13" t="s">
        <v>101</v>
      </c>
      <c r="H69" s="24"/>
      <c r="I69" s="8" t="s">
        <v>9</v>
      </c>
      <c r="J69" s="8" t="s">
        <v>673</v>
      </c>
      <c r="K69" s="31">
        <v>0.11024305555555557</v>
      </c>
      <c r="L69" s="16" t="s">
        <v>187</v>
      </c>
      <c r="M69" s="66">
        <v>44472</v>
      </c>
    </row>
    <row r="70" spans="1:13" ht="12.75" customHeight="1" x14ac:dyDescent="0.4">
      <c r="A70" s="24"/>
      <c r="B70" s="8" t="s">
        <v>13</v>
      </c>
      <c r="C70" s="8" t="s">
        <v>657</v>
      </c>
      <c r="D70" s="31">
        <v>2.3622685185185188E-2</v>
      </c>
      <c r="E70" s="16" t="s">
        <v>711</v>
      </c>
      <c r="F70" s="66">
        <v>44521</v>
      </c>
      <c r="H70" s="24"/>
      <c r="I70" s="8" t="s">
        <v>13</v>
      </c>
      <c r="J70" s="8" t="s">
        <v>191</v>
      </c>
      <c r="K70" s="31" t="s">
        <v>192</v>
      </c>
      <c r="L70" s="16" t="s">
        <v>187</v>
      </c>
      <c r="M70" s="13" t="s">
        <v>193</v>
      </c>
    </row>
    <row r="71" spans="1:13" ht="12.75" customHeight="1" x14ac:dyDescent="0.4">
      <c r="A71" s="24"/>
      <c r="B71" s="8" t="s">
        <v>16</v>
      </c>
      <c r="C71" s="8" t="s">
        <v>60</v>
      </c>
      <c r="D71" s="31" t="s">
        <v>104</v>
      </c>
      <c r="E71" s="14"/>
      <c r="F71" s="13" t="s">
        <v>105</v>
      </c>
      <c r="H71" s="24"/>
      <c r="I71" s="8" t="s">
        <v>16</v>
      </c>
      <c r="J71" s="8" t="s">
        <v>589</v>
      </c>
      <c r="K71" s="31">
        <v>0.12038194444444444</v>
      </c>
      <c r="L71" s="16" t="s">
        <v>194</v>
      </c>
      <c r="M71" s="15">
        <v>42120</v>
      </c>
    </row>
    <row r="72" spans="1:13" ht="12.75" customHeight="1" x14ac:dyDescent="0.4">
      <c r="A72" s="24"/>
      <c r="B72" s="8" t="s">
        <v>19</v>
      </c>
      <c r="C72" s="8" t="s">
        <v>106</v>
      </c>
      <c r="D72" s="31" t="s">
        <v>107</v>
      </c>
      <c r="E72" s="16" t="s">
        <v>99</v>
      </c>
      <c r="F72" s="13" t="s">
        <v>103</v>
      </c>
      <c r="H72" s="24"/>
      <c r="I72" s="8" t="s">
        <v>19</v>
      </c>
      <c r="J72" s="8" t="s">
        <v>710</v>
      </c>
      <c r="K72" s="31">
        <v>0.12379629629629629</v>
      </c>
      <c r="L72" s="14" t="s">
        <v>187</v>
      </c>
      <c r="M72" s="15">
        <v>43583</v>
      </c>
    </row>
    <row r="73" spans="1:13" ht="12.75" customHeight="1" x14ac:dyDescent="0.4">
      <c r="A73" s="24"/>
      <c r="B73" s="8" t="s">
        <v>23</v>
      </c>
      <c r="C73" s="8" t="s">
        <v>106</v>
      </c>
      <c r="D73" s="31">
        <v>2.6689814814814816E-2</v>
      </c>
      <c r="E73" s="16" t="s">
        <v>99</v>
      </c>
      <c r="F73" s="15">
        <v>42792</v>
      </c>
      <c r="H73" s="24"/>
      <c r="I73" s="8" t="s">
        <v>23</v>
      </c>
      <c r="J73" s="8" t="s">
        <v>123</v>
      </c>
      <c r="K73" s="31" t="s">
        <v>195</v>
      </c>
      <c r="L73" s="14"/>
      <c r="M73" s="13" t="s">
        <v>196</v>
      </c>
    </row>
    <row r="74" spans="1:13" ht="12.75" customHeight="1" x14ac:dyDescent="0.4">
      <c r="A74" s="24"/>
      <c r="B74" s="8" t="s">
        <v>26</v>
      </c>
      <c r="C74" s="8" t="s">
        <v>69</v>
      </c>
      <c r="D74" s="31" t="s">
        <v>108</v>
      </c>
      <c r="E74" s="14"/>
      <c r="F74" s="13" t="s">
        <v>109</v>
      </c>
      <c r="H74" s="24"/>
      <c r="I74" s="8" t="s">
        <v>26</v>
      </c>
      <c r="J74" s="8" t="s">
        <v>300</v>
      </c>
      <c r="K74" s="31">
        <v>0.1527314814814815</v>
      </c>
      <c r="L74" s="14" t="s">
        <v>427</v>
      </c>
      <c r="M74" s="15">
        <v>42113</v>
      </c>
    </row>
    <row r="75" spans="1:13" ht="12.75" customHeight="1" x14ac:dyDescent="0.4">
      <c r="A75" s="24"/>
      <c r="B75" s="8" t="s">
        <v>29</v>
      </c>
      <c r="C75" s="8" t="s">
        <v>31</v>
      </c>
      <c r="D75" s="31">
        <v>3.2280092592592589E-2</v>
      </c>
      <c r="E75" s="16" t="s">
        <v>110</v>
      </c>
      <c r="F75" s="13" t="s">
        <v>111</v>
      </c>
      <c r="H75" s="24"/>
      <c r="I75" s="8" t="s">
        <v>29</v>
      </c>
      <c r="J75" s="8" t="s">
        <v>197</v>
      </c>
      <c r="K75" s="31" t="s">
        <v>198</v>
      </c>
      <c r="L75" s="16" t="s">
        <v>512</v>
      </c>
      <c r="M75" s="13" t="s">
        <v>199</v>
      </c>
    </row>
    <row r="76" spans="1:13" ht="12.75" customHeight="1" x14ac:dyDescent="0.4">
      <c r="A76" s="9"/>
      <c r="B76" s="9" t="s">
        <v>565</v>
      </c>
      <c r="C76" s="9" t="s">
        <v>31</v>
      </c>
      <c r="D76" s="31" t="s">
        <v>644</v>
      </c>
      <c r="E76" s="14" t="s">
        <v>645</v>
      </c>
      <c r="F76" s="38">
        <v>42841</v>
      </c>
      <c r="H76" s="23" t="s">
        <v>594</v>
      </c>
      <c r="I76" s="22"/>
      <c r="J76" s="10" t="s">
        <v>2</v>
      </c>
      <c r="K76" s="11" t="s">
        <v>3</v>
      </c>
      <c r="L76" s="12" t="s">
        <v>4</v>
      </c>
      <c r="M76" s="11" t="s">
        <v>5</v>
      </c>
    </row>
    <row r="77" spans="1:13" ht="12.75" customHeight="1" x14ac:dyDescent="0.4">
      <c r="H77" s="24"/>
      <c r="I77" s="8" t="s">
        <v>6</v>
      </c>
      <c r="J77" s="8" t="s">
        <v>312</v>
      </c>
      <c r="K77" s="31">
        <v>9.5983796296296289E-2</v>
      </c>
      <c r="L77" s="14" t="s">
        <v>595</v>
      </c>
      <c r="M77" s="15">
        <v>42925</v>
      </c>
    </row>
    <row r="78" spans="1:13" ht="12.75" customHeight="1" x14ac:dyDescent="0.4">
      <c r="H78" s="24"/>
      <c r="I78" s="8" t="s">
        <v>23</v>
      </c>
      <c r="J78" s="8" t="s">
        <v>312</v>
      </c>
      <c r="K78" s="31">
        <v>9.5983796296296289E-2</v>
      </c>
      <c r="L78" s="14" t="s">
        <v>595</v>
      </c>
      <c r="M78" s="15">
        <v>42925</v>
      </c>
    </row>
    <row r="117" spans="6:6" ht="12.75" customHeight="1" x14ac:dyDescent="0.35">
      <c r="F117" s="4"/>
    </row>
  </sheetData>
  <sheetProtection algorithmName="SHA-512" hashValue="PK618UeK/HIaNrZF8Pj+YJ1ScoE7ASMTr8RWED/lfOjCv23qEhXIaVlWThtwvg4ii/8WPjEYuqs4j0l2V+g4YA==" saltValue="CMpoiNf+mkTKsHn8bdfvMw==" spinCount="100000" sheet="1" objects="1" scenarios="1"/>
  <mergeCells count="1">
    <mergeCell ref="B1:F1"/>
  </mergeCells>
  <phoneticPr fontId="10" type="noConversion"/>
  <printOptions horizontalCentered="1"/>
  <pageMargins left="0.16" right="0.16" top="0.21" bottom="0.21" header="0.10999999999999999" footer="0.10999999999999999"/>
  <pageSetup paperSize="9" scale="61" orientation="portrait" horizontalDpi="4294967292" verticalDpi="4294967292"/>
  <customProperties>
    <customPr name="SSC_SHEET_GUID" r:id="rId1"/>
  </customProperties>
  <drawing r:id="rId2"/>
  <legacyDrawing r:id="rId3"/>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10"/>
  <sheetViews>
    <sheetView showGridLines="0" workbookViewId="0"/>
  </sheetViews>
  <sheetFormatPr defaultRowHeight="12.75" x14ac:dyDescent="0.35"/>
  <cols>
    <col min="1" max="1" width="0.86328125" customWidth="1"/>
    <col min="2" max="2" width="50.1328125" customWidth="1"/>
    <col min="3" max="3" width="1.19921875" customWidth="1"/>
    <col min="4" max="4" width="4.33203125" customWidth="1"/>
    <col min="5" max="6" width="12.46484375" customWidth="1"/>
  </cols>
  <sheetData>
    <row r="1" spans="2:6" ht="26.25" x14ac:dyDescent="0.35">
      <c r="B1" s="114" t="s">
        <v>722</v>
      </c>
      <c r="C1" s="114"/>
      <c r="D1" s="118"/>
      <c r="E1" s="118"/>
      <c r="F1" s="118"/>
    </row>
    <row r="2" spans="2:6" ht="13.15" x14ac:dyDescent="0.35">
      <c r="B2" s="114" t="s">
        <v>723</v>
      </c>
      <c r="C2" s="114"/>
      <c r="D2" s="118"/>
      <c r="E2" s="118"/>
      <c r="F2" s="118"/>
    </row>
    <row r="3" spans="2:6" x14ac:dyDescent="0.35">
      <c r="B3" s="115"/>
      <c r="C3" s="115"/>
      <c r="D3" s="119"/>
      <c r="E3" s="119"/>
      <c r="F3" s="119"/>
    </row>
    <row r="4" spans="2:6" ht="51" x14ac:dyDescent="0.35">
      <c r="B4" s="115" t="s">
        <v>724</v>
      </c>
      <c r="C4" s="115"/>
      <c r="D4" s="119"/>
      <c r="E4" s="119"/>
      <c r="F4" s="119"/>
    </row>
    <row r="5" spans="2:6" x14ac:dyDescent="0.35">
      <c r="B5" s="115"/>
      <c r="C5" s="115"/>
      <c r="D5" s="119"/>
      <c r="E5" s="119"/>
      <c r="F5" s="119"/>
    </row>
    <row r="6" spans="2:6" ht="26.25" x14ac:dyDescent="0.35">
      <c r="B6" s="114" t="s">
        <v>725</v>
      </c>
      <c r="C6" s="114"/>
      <c r="D6" s="118"/>
      <c r="E6" s="118" t="s">
        <v>726</v>
      </c>
      <c r="F6" s="118" t="s">
        <v>727</v>
      </c>
    </row>
    <row r="7" spans="2:6" ht="13.15" thickBot="1" x14ac:dyDescent="0.4">
      <c r="B7" s="115"/>
      <c r="C7" s="115"/>
      <c r="D7" s="119"/>
      <c r="E7" s="119"/>
      <c r="F7" s="119"/>
    </row>
    <row r="8" spans="2:6" ht="51.4" thickBot="1" x14ac:dyDescent="0.4">
      <c r="B8" s="116" t="s">
        <v>728</v>
      </c>
      <c r="C8" s="117"/>
      <c r="D8" s="120"/>
      <c r="E8" s="120">
        <v>1</v>
      </c>
      <c r="F8" s="121" t="s">
        <v>729</v>
      </c>
    </row>
    <row r="9" spans="2:6" x14ac:dyDescent="0.35">
      <c r="B9" s="115"/>
      <c r="C9" s="115"/>
      <c r="D9" s="119"/>
      <c r="E9" s="119"/>
      <c r="F9" s="119"/>
    </row>
    <row r="10" spans="2:6" x14ac:dyDescent="0.35">
      <c r="B10" s="115"/>
      <c r="C10" s="115"/>
      <c r="D10" s="119"/>
      <c r="E10" s="119"/>
      <c r="F10" s="119"/>
    </row>
  </sheetData>
  <pageMargins left="0.7" right="0.7" top="0.75" bottom="0.75" header="0.3" footer="0.3"/>
  <customProperties>
    <customPr name="SSC_SHEET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11"/>
  <sheetViews>
    <sheetView workbookViewId="0">
      <pane ySplit="5" topLeftCell="A6" activePane="bottomLeft" state="frozen"/>
      <selection pane="bottomLeft" activeCell="A6" sqref="A6"/>
    </sheetView>
  </sheetViews>
  <sheetFormatPr defaultColWidth="14.46484375" defaultRowHeight="12.75" customHeight="1" x14ac:dyDescent="0.35"/>
  <cols>
    <col min="1" max="1" width="12.46484375" customWidth="1"/>
    <col min="2" max="2" width="8" customWidth="1"/>
    <col min="3" max="3" width="18" customWidth="1"/>
    <col min="4" max="4" width="11" style="7" bestFit="1" customWidth="1"/>
    <col min="5" max="5" width="15.796875" style="6" bestFit="1" customWidth="1"/>
    <col min="6" max="6" width="16.33203125" style="7" bestFit="1" customWidth="1"/>
    <col min="7" max="7" width="5.6640625" customWidth="1"/>
    <col min="8" max="8" width="12.46484375" bestFit="1" customWidth="1"/>
    <col min="9" max="9" width="6.1328125" bestFit="1" customWidth="1"/>
    <col min="10" max="10" width="14.796875" bestFit="1" customWidth="1"/>
    <col min="11" max="11" width="8.1328125" bestFit="1" customWidth="1"/>
    <col min="12" max="12" width="14.6640625" bestFit="1" customWidth="1"/>
    <col min="13" max="13" width="14.796875" bestFit="1" customWidth="1"/>
    <col min="14" max="17" width="17.33203125" customWidth="1"/>
  </cols>
  <sheetData>
    <row r="1" spans="1:13" ht="22.05" customHeight="1" x14ac:dyDescent="0.55000000000000004">
      <c r="B1" s="122" t="s">
        <v>516</v>
      </c>
      <c r="C1" s="122"/>
      <c r="D1" s="122"/>
      <c r="E1" s="122"/>
      <c r="F1" s="122"/>
    </row>
    <row r="2" spans="1:13" ht="12.75" customHeight="1" x14ac:dyDescent="0.35">
      <c r="D2" s="4"/>
    </row>
    <row r="3" spans="1:13" ht="29" customHeight="1" x14ac:dyDescent="0.65">
      <c r="B3" s="1" t="s">
        <v>0</v>
      </c>
      <c r="C3" s="113">
        <v>44472</v>
      </c>
      <c r="D3" s="53"/>
      <c r="E3" s="39" t="s">
        <v>708</v>
      </c>
    </row>
    <row r="4" spans="1:13" ht="12.75" customHeight="1" x14ac:dyDescent="0.35">
      <c r="D4" s="4"/>
    </row>
    <row r="6" spans="1:13" ht="25.9" x14ac:dyDescent="0.4">
      <c r="A6" s="23" t="s">
        <v>517</v>
      </c>
      <c r="B6" s="22"/>
      <c r="C6" s="10" t="s">
        <v>2</v>
      </c>
      <c r="D6" s="11" t="s">
        <v>3</v>
      </c>
      <c r="E6" s="12" t="s">
        <v>4</v>
      </c>
      <c r="F6" s="11" t="s">
        <v>5</v>
      </c>
      <c r="H6" s="23" t="s">
        <v>551</v>
      </c>
      <c r="I6" s="22"/>
      <c r="J6" s="10" t="s">
        <v>2</v>
      </c>
      <c r="K6" s="11" t="s">
        <v>3</v>
      </c>
      <c r="L6" s="12" t="s">
        <v>4</v>
      </c>
      <c r="M6" s="11" t="s">
        <v>5</v>
      </c>
    </row>
    <row r="7" spans="1:13" ht="12.75" customHeight="1" x14ac:dyDescent="0.4">
      <c r="A7" s="24"/>
      <c r="B7" s="9" t="s">
        <v>6</v>
      </c>
      <c r="C7" s="8" t="s">
        <v>709</v>
      </c>
      <c r="D7" s="31">
        <v>1.2337962962962962E-2</v>
      </c>
      <c r="E7" s="16" t="s">
        <v>144</v>
      </c>
      <c r="F7" s="15">
        <v>43827</v>
      </c>
      <c r="H7" s="9"/>
      <c r="I7" s="9" t="s">
        <v>6</v>
      </c>
      <c r="J7" s="8" t="s">
        <v>284</v>
      </c>
      <c r="K7" s="31">
        <v>5.1620370370370372E-2</v>
      </c>
      <c r="L7" s="14" t="s">
        <v>301</v>
      </c>
      <c r="M7" s="15">
        <v>42652</v>
      </c>
    </row>
    <row r="8" spans="1:13" ht="12.75" customHeight="1" x14ac:dyDescent="0.4">
      <c r="A8" s="24"/>
      <c r="B8" s="8" t="s">
        <v>7</v>
      </c>
      <c r="C8" s="9" t="s">
        <v>601</v>
      </c>
      <c r="D8" s="31">
        <v>1.2615740740740742E-2</v>
      </c>
      <c r="E8" s="16" t="s">
        <v>602</v>
      </c>
      <c r="F8" s="15">
        <v>42133</v>
      </c>
      <c r="H8" s="24"/>
      <c r="I8" s="8" t="s">
        <v>214</v>
      </c>
      <c r="J8" s="8" t="s">
        <v>284</v>
      </c>
      <c r="K8" s="31">
        <v>5.1620370370370372E-2</v>
      </c>
      <c r="L8" s="14" t="s">
        <v>301</v>
      </c>
      <c r="M8" s="15">
        <v>42652</v>
      </c>
    </row>
    <row r="9" spans="1:13" ht="12.75" customHeight="1" x14ac:dyDescent="0.4">
      <c r="A9" s="24"/>
      <c r="B9" s="8" t="s">
        <v>204</v>
      </c>
      <c r="C9" s="9" t="s">
        <v>699</v>
      </c>
      <c r="D9" s="31">
        <v>1.5358796296296296E-2</v>
      </c>
      <c r="E9" s="16" t="s">
        <v>144</v>
      </c>
      <c r="F9" s="15">
        <v>44492</v>
      </c>
      <c r="H9" s="9"/>
      <c r="I9" s="9" t="s">
        <v>215</v>
      </c>
      <c r="J9" s="9" t="s">
        <v>284</v>
      </c>
      <c r="K9" s="58">
        <v>5.1504629629629629E-2</v>
      </c>
      <c r="L9" s="14" t="s">
        <v>547</v>
      </c>
      <c r="M9" s="57">
        <v>43177</v>
      </c>
    </row>
    <row r="10" spans="1:13" ht="12.75" customHeight="1" x14ac:dyDescent="0.4">
      <c r="A10" s="24"/>
      <c r="B10" s="8" t="s">
        <v>205</v>
      </c>
      <c r="C10" s="9" t="s">
        <v>233</v>
      </c>
      <c r="D10" s="31">
        <v>1.2800925925925926E-2</v>
      </c>
      <c r="E10" s="16" t="s">
        <v>353</v>
      </c>
      <c r="F10" s="15">
        <v>42301</v>
      </c>
      <c r="H10" s="23" t="s">
        <v>112</v>
      </c>
      <c r="I10" s="22"/>
      <c r="J10" s="10" t="s">
        <v>2</v>
      </c>
      <c r="K10" s="11" t="s">
        <v>3</v>
      </c>
      <c r="L10" s="12" t="s">
        <v>4</v>
      </c>
      <c r="M10" s="11" t="s">
        <v>5</v>
      </c>
    </row>
    <row r="11" spans="1:13" ht="12.75" customHeight="1" x14ac:dyDescent="0.4">
      <c r="A11" s="24"/>
      <c r="B11" s="8" t="s">
        <v>206</v>
      </c>
      <c r="C11" s="8" t="s">
        <v>600</v>
      </c>
      <c r="D11" s="31">
        <v>1.4293981481481482E-2</v>
      </c>
      <c r="E11" s="16" t="s">
        <v>535</v>
      </c>
      <c r="F11" s="15">
        <v>42938</v>
      </c>
      <c r="H11" s="24"/>
      <c r="I11" s="8" t="s">
        <v>6</v>
      </c>
      <c r="J11" s="8" t="s">
        <v>227</v>
      </c>
      <c r="K11" s="31">
        <v>4.2696759259259261E-2</v>
      </c>
      <c r="L11" s="16" t="s">
        <v>520</v>
      </c>
      <c r="M11" s="15">
        <v>42302</v>
      </c>
    </row>
    <row r="12" spans="1:13" ht="12.75" customHeight="1" x14ac:dyDescent="0.4">
      <c r="A12" s="24"/>
      <c r="B12" s="8" t="s">
        <v>210</v>
      </c>
      <c r="C12" s="8" t="s">
        <v>200</v>
      </c>
      <c r="D12" s="31">
        <v>1.2430555555555554E-2</v>
      </c>
      <c r="E12" s="16" t="s">
        <v>144</v>
      </c>
      <c r="F12" s="15">
        <v>42840</v>
      </c>
      <c r="H12" s="24"/>
      <c r="I12" s="8" t="s">
        <v>7</v>
      </c>
      <c r="J12" s="9" t="s">
        <v>678</v>
      </c>
      <c r="K12" s="37">
        <v>5.6076388888888884E-2</v>
      </c>
      <c r="L12" s="16" t="s">
        <v>606</v>
      </c>
      <c r="M12" s="15">
        <v>43380</v>
      </c>
    </row>
    <row r="13" spans="1:13" ht="12.75" customHeight="1" x14ac:dyDescent="0.4">
      <c r="A13" s="24"/>
      <c r="B13" s="8" t="s">
        <v>211</v>
      </c>
      <c r="C13" s="8" t="s">
        <v>227</v>
      </c>
      <c r="D13" s="31">
        <v>1.3182870370370371E-2</v>
      </c>
      <c r="E13" s="16" t="s">
        <v>144</v>
      </c>
      <c r="F13" s="66">
        <v>44436</v>
      </c>
      <c r="H13" s="24"/>
      <c r="I13" s="8" t="s">
        <v>204</v>
      </c>
      <c r="J13" s="8" t="s">
        <v>259</v>
      </c>
      <c r="K13" s="31" t="s">
        <v>260</v>
      </c>
      <c r="L13" s="16"/>
      <c r="M13" s="13" t="s">
        <v>261</v>
      </c>
    </row>
    <row r="14" spans="1:13" ht="12.75" customHeight="1" x14ac:dyDescent="0.4">
      <c r="A14" s="24"/>
      <c r="B14" s="8" t="s">
        <v>214</v>
      </c>
      <c r="C14" s="8" t="s">
        <v>207</v>
      </c>
      <c r="D14" s="31">
        <v>1.6377314814814813E-2</v>
      </c>
      <c r="E14" s="16" t="s">
        <v>144</v>
      </c>
      <c r="F14" s="15">
        <v>43897</v>
      </c>
      <c r="H14" s="24"/>
      <c r="I14" s="8" t="s">
        <v>205</v>
      </c>
      <c r="J14" s="8" t="s">
        <v>227</v>
      </c>
      <c r="K14" s="31" t="s">
        <v>262</v>
      </c>
      <c r="L14" s="16"/>
      <c r="M14" s="13" t="s">
        <v>263</v>
      </c>
    </row>
    <row r="15" spans="1:13" ht="12.75" customHeight="1" x14ac:dyDescent="0.4">
      <c r="A15" s="24"/>
      <c r="B15" s="8" t="s">
        <v>215</v>
      </c>
      <c r="C15" s="8" t="s">
        <v>212</v>
      </c>
      <c r="D15" s="31">
        <v>1.699074074074074E-2</v>
      </c>
      <c r="E15" s="14" t="s">
        <v>144</v>
      </c>
      <c r="F15" s="15">
        <v>42959</v>
      </c>
      <c r="H15" s="24"/>
      <c r="I15" s="8" t="s">
        <v>206</v>
      </c>
      <c r="J15" s="8" t="s">
        <v>227</v>
      </c>
      <c r="K15" s="31" t="s">
        <v>264</v>
      </c>
      <c r="L15" s="16"/>
      <c r="M15" s="13" t="s">
        <v>265</v>
      </c>
    </row>
    <row r="16" spans="1:13" ht="12.75" customHeight="1" x14ac:dyDescent="0.4">
      <c r="A16" s="86"/>
      <c r="B16" s="87" t="s">
        <v>401</v>
      </c>
      <c r="C16" s="87" t="s">
        <v>655</v>
      </c>
      <c r="D16" s="104">
        <v>2.0324074074074074E-2</v>
      </c>
      <c r="E16" s="89" t="s">
        <v>144</v>
      </c>
      <c r="F16" s="110">
        <v>43568</v>
      </c>
      <c r="H16" s="24"/>
      <c r="I16" s="8" t="s">
        <v>210</v>
      </c>
      <c r="J16" s="8" t="s">
        <v>227</v>
      </c>
      <c r="K16" s="31">
        <v>4.2696759259259261E-2</v>
      </c>
      <c r="L16" s="16" t="s">
        <v>520</v>
      </c>
      <c r="M16" s="15">
        <v>42302</v>
      </c>
    </row>
    <row r="17" spans="1:13" ht="12.75" customHeight="1" x14ac:dyDescent="0.4">
      <c r="A17" s="80"/>
      <c r="B17" s="80" t="s">
        <v>575</v>
      </c>
      <c r="C17" s="80"/>
      <c r="D17" s="84"/>
      <c r="E17" s="83"/>
      <c r="F17" s="84"/>
      <c r="H17" s="24"/>
      <c r="I17" s="8" t="s">
        <v>211</v>
      </c>
      <c r="J17" s="8" t="s">
        <v>284</v>
      </c>
      <c r="K17" s="31" t="s">
        <v>266</v>
      </c>
      <c r="L17" s="14"/>
      <c r="M17" s="13" t="s">
        <v>267</v>
      </c>
    </row>
    <row r="18" spans="1:13" ht="12.75" customHeight="1" x14ac:dyDescent="0.4">
      <c r="A18" s="91" t="s">
        <v>1</v>
      </c>
      <c r="B18" s="92"/>
      <c r="C18" s="93" t="s">
        <v>2</v>
      </c>
      <c r="D18" s="94" t="s">
        <v>3</v>
      </c>
      <c r="E18" s="95" t="s">
        <v>4</v>
      </c>
      <c r="F18" s="94" t="s">
        <v>5</v>
      </c>
      <c r="H18" s="24"/>
      <c r="I18" s="8" t="s">
        <v>214</v>
      </c>
      <c r="J18" s="8" t="s">
        <v>212</v>
      </c>
      <c r="K18" s="37">
        <v>5.8877314814814813E-2</v>
      </c>
      <c r="L18" s="14" t="s">
        <v>537</v>
      </c>
      <c r="M18" s="15">
        <v>42554</v>
      </c>
    </row>
    <row r="19" spans="1:13" ht="12.75" customHeight="1" x14ac:dyDescent="0.4">
      <c r="A19" s="24"/>
      <c r="B19" s="9" t="s">
        <v>6</v>
      </c>
      <c r="C19" s="8" t="s">
        <v>200</v>
      </c>
      <c r="D19" s="31" t="s">
        <v>201</v>
      </c>
      <c r="E19" s="16" t="s">
        <v>202</v>
      </c>
      <c r="F19" s="13" t="s">
        <v>203</v>
      </c>
      <c r="H19" s="24"/>
      <c r="I19" s="8" t="s">
        <v>215</v>
      </c>
      <c r="J19" s="9" t="s">
        <v>212</v>
      </c>
      <c r="K19" s="37">
        <v>6.3113425925925934E-2</v>
      </c>
      <c r="L19" s="14" t="s">
        <v>132</v>
      </c>
      <c r="M19" s="15">
        <v>43440</v>
      </c>
    </row>
    <row r="20" spans="1:13" ht="12.75" customHeight="1" x14ac:dyDescent="0.4">
      <c r="A20" s="24"/>
      <c r="B20" s="8" t="s">
        <v>7</v>
      </c>
      <c r="C20" s="9"/>
      <c r="D20" s="17"/>
      <c r="E20" s="16"/>
      <c r="F20" s="30"/>
      <c r="H20" s="24"/>
      <c r="I20" s="9" t="s">
        <v>401</v>
      </c>
      <c r="J20" s="9"/>
      <c r="K20" s="17"/>
      <c r="L20" s="14"/>
      <c r="M20" s="13"/>
    </row>
    <row r="21" spans="1:13" ht="12.75" customHeight="1" x14ac:dyDescent="0.4">
      <c r="A21" s="24"/>
      <c r="B21" s="8" t="s">
        <v>204</v>
      </c>
      <c r="C21" s="9"/>
      <c r="D21" s="17"/>
      <c r="E21" s="16"/>
      <c r="F21" s="30"/>
      <c r="H21" s="23" t="s">
        <v>552</v>
      </c>
      <c r="I21" s="22"/>
      <c r="J21" s="10" t="s">
        <v>2</v>
      </c>
      <c r="K21" s="11" t="s">
        <v>3</v>
      </c>
      <c r="L21" s="12" t="s">
        <v>4</v>
      </c>
      <c r="M21" s="11" t="s">
        <v>5</v>
      </c>
    </row>
    <row r="22" spans="1:13" ht="12.75" customHeight="1" x14ac:dyDescent="0.4">
      <c r="A22" s="24"/>
      <c r="B22" s="8" t="s">
        <v>205</v>
      </c>
      <c r="C22" s="9"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r="A23" s="24"/>
      <c r="B23" s="8" t="s">
        <v>206</v>
      </c>
      <c r="C23" s="8" t="s">
        <v>207</v>
      </c>
      <c r="D23" s="31" t="s">
        <v>208</v>
      </c>
      <c r="E23" s="16"/>
      <c r="F23" s="13" t="s">
        <v>209</v>
      </c>
      <c r="H23" s="24"/>
      <c r="I23" s="8" t="s">
        <v>7</v>
      </c>
      <c r="J23" s="9" t="s">
        <v>646</v>
      </c>
      <c r="K23" s="37">
        <v>7.2430555555555554E-2</v>
      </c>
      <c r="L23" s="14" t="s">
        <v>645</v>
      </c>
      <c r="M23" s="38">
        <v>43450</v>
      </c>
    </row>
    <row r="24" spans="1:13" ht="12.75" customHeight="1" x14ac:dyDescent="0.4">
      <c r="A24" s="24"/>
      <c r="B24" s="8" t="s">
        <v>210</v>
      </c>
      <c r="C24" s="8" t="s">
        <v>200</v>
      </c>
      <c r="D24" s="31" t="s">
        <v>201</v>
      </c>
      <c r="E24" s="16" t="s">
        <v>202</v>
      </c>
      <c r="F24" s="13" t="s">
        <v>203</v>
      </c>
      <c r="H24" s="24"/>
      <c r="I24" s="8" t="s">
        <v>204</v>
      </c>
      <c r="J24" s="8" t="s">
        <v>233</v>
      </c>
      <c r="K24" s="31">
        <v>6.474537037037037E-2</v>
      </c>
      <c r="L24" s="16" t="s">
        <v>554</v>
      </c>
      <c r="M24" s="15">
        <v>41132</v>
      </c>
    </row>
    <row r="25" spans="1:13" ht="12.75" customHeight="1" x14ac:dyDescent="0.4">
      <c r="A25" s="24"/>
      <c r="B25" s="8" t="s">
        <v>211</v>
      </c>
      <c r="C25" s="8" t="s">
        <v>212</v>
      </c>
      <c r="D25" s="31" t="s">
        <v>213</v>
      </c>
      <c r="E25" s="16" t="s">
        <v>514</v>
      </c>
      <c r="F25" s="13" t="s">
        <v>166</v>
      </c>
      <c r="H25" s="24"/>
      <c r="I25" s="8" t="s">
        <v>205</v>
      </c>
      <c r="J25" s="8"/>
      <c r="K25" s="31"/>
      <c r="L25" s="16"/>
      <c r="M25" s="13"/>
    </row>
    <row r="26" spans="1:13" ht="12.75" customHeight="1" x14ac:dyDescent="0.4">
      <c r="A26" s="24"/>
      <c r="B26" s="8" t="s">
        <v>214</v>
      </c>
      <c r="C26" s="8" t="s">
        <v>212</v>
      </c>
      <c r="D26" s="31">
        <v>1.6712962962962961E-2</v>
      </c>
      <c r="E26" s="16" t="s">
        <v>536</v>
      </c>
      <c r="F26" s="15">
        <v>41880</v>
      </c>
      <c r="H26" s="24"/>
      <c r="I26" s="8" t="s">
        <v>206</v>
      </c>
      <c r="J26" s="8" t="s">
        <v>558</v>
      </c>
      <c r="K26" s="31">
        <v>7.0682870370370368E-2</v>
      </c>
      <c r="L26" s="14" t="s">
        <v>554</v>
      </c>
      <c r="M26" s="15">
        <v>42339</v>
      </c>
    </row>
    <row r="27" spans="1:13" ht="12.75" customHeight="1" x14ac:dyDescent="0.4">
      <c r="A27" s="24"/>
      <c r="B27" s="8" t="s">
        <v>215</v>
      </c>
      <c r="C27" s="8" t="s">
        <v>212</v>
      </c>
      <c r="D27" s="37">
        <v>1.7326388888888888E-2</v>
      </c>
      <c r="E27" s="14" t="s">
        <v>202</v>
      </c>
      <c r="F27" s="15">
        <v>42956</v>
      </c>
      <c r="H27" s="24"/>
      <c r="I27" s="8" t="s">
        <v>210</v>
      </c>
      <c r="J27" s="8" t="s">
        <v>200</v>
      </c>
      <c r="K27" s="31">
        <v>5.5925925925925928E-2</v>
      </c>
      <c r="L27" s="16" t="s">
        <v>553</v>
      </c>
      <c r="M27" s="15">
        <v>42721</v>
      </c>
    </row>
    <row r="28" spans="1:13" ht="12.75" customHeight="1" x14ac:dyDescent="0.4">
      <c r="A28" s="24"/>
      <c r="B28" s="9" t="s">
        <v>401</v>
      </c>
      <c r="C28" s="9"/>
      <c r="D28" s="17"/>
      <c r="E28" s="14"/>
      <c r="F28" s="13"/>
      <c r="H28" s="24"/>
      <c r="I28" s="8" t="s">
        <v>211</v>
      </c>
      <c r="J28" s="8"/>
      <c r="K28" s="31"/>
      <c r="L28" s="14"/>
      <c r="M28" s="13"/>
    </row>
    <row r="29" spans="1:13" ht="12.75" customHeight="1" x14ac:dyDescent="0.4">
      <c r="A29" s="23" t="s">
        <v>620</v>
      </c>
      <c r="B29" s="22"/>
      <c r="C29" s="10" t="s">
        <v>2</v>
      </c>
      <c r="D29" s="11" t="s">
        <v>3</v>
      </c>
      <c r="E29" s="12" t="s">
        <v>4</v>
      </c>
      <c r="F29" s="11" t="s">
        <v>5</v>
      </c>
      <c r="H29" s="24"/>
      <c r="I29" s="8" t="s">
        <v>214</v>
      </c>
      <c r="J29" s="8" t="s">
        <v>284</v>
      </c>
      <c r="K29" s="37">
        <v>8.2129629629629622E-2</v>
      </c>
      <c r="L29" s="14" t="s">
        <v>554</v>
      </c>
      <c r="M29" s="15">
        <v>42770</v>
      </c>
    </row>
    <row r="30" spans="1:13" ht="12.75" customHeight="1" x14ac:dyDescent="0.4">
      <c r="A30" s="24"/>
      <c r="B30" s="8" t="s">
        <v>6</v>
      </c>
      <c r="C30" s="8" t="s">
        <v>284</v>
      </c>
      <c r="D30" s="31">
        <v>2.4305555555555556E-2</v>
      </c>
      <c r="E30" s="14" t="s">
        <v>595</v>
      </c>
      <c r="F30" s="15">
        <v>43058</v>
      </c>
      <c r="H30" s="24"/>
      <c r="I30" s="8" t="s">
        <v>215</v>
      </c>
      <c r="J30" s="9" t="s">
        <v>284</v>
      </c>
      <c r="K30" s="37">
        <v>8.4027777777777771E-2</v>
      </c>
      <c r="L30" s="14" t="s">
        <v>554</v>
      </c>
      <c r="M30" s="15">
        <v>43149</v>
      </c>
    </row>
    <row r="31" spans="1:13" ht="12.75" customHeight="1" x14ac:dyDescent="0.4">
      <c r="A31" s="24"/>
      <c r="B31" s="8" t="s">
        <v>215</v>
      </c>
      <c r="C31" s="8" t="s">
        <v>284</v>
      </c>
      <c r="D31" s="31">
        <v>2.4305555555555556E-2</v>
      </c>
      <c r="E31" s="14" t="s">
        <v>595</v>
      </c>
      <c r="F31" s="15">
        <v>43058</v>
      </c>
      <c r="H31" s="24"/>
      <c r="I31" s="9" t="s">
        <v>401</v>
      </c>
      <c r="J31" s="9"/>
      <c r="K31" s="17"/>
      <c r="L31" s="14"/>
      <c r="M31" s="13"/>
    </row>
    <row r="32" spans="1:13" ht="12.75" customHeight="1" x14ac:dyDescent="0.4">
      <c r="A32" s="23" t="s">
        <v>34</v>
      </c>
      <c r="B32" s="22"/>
      <c r="C32" s="10" t="s">
        <v>2</v>
      </c>
      <c r="D32" s="11" t="s">
        <v>3</v>
      </c>
      <c r="E32" s="12" t="s">
        <v>4</v>
      </c>
      <c r="F32" s="11" t="s">
        <v>5</v>
      </c>
      <c r="H32" s="23" t="s">
        <v>134</v>
      </c>
      <c r="I32" s="22"/>
      <c r="J32" s="10" t="s">
        <v>2</v>
      </c>
      <c r="K32" s="11" t="s">
        <v>3</v>
      </c>
      <c r="L32" s="12" t="s">
        <v>4</v>
      </c>
      <c r="M32" s="11" t="s">
        <v>5</v>
      </c>
    </row>
    <row r="33" spans="1:13" ht="12.75" customHeight="1" x14ac:dyDescent="0.4">
      <c r="A33" s="24"/>
      <c r="B33" s="8" t="s">
        <v>6</v>
      </c>
      <c r="C33" s="8" t="s">
        <v>216</v>
      </c>
      <c r="D33" s="31" t="s">
        <v>217</v>
      </c>
      <c r="E33" s="14"/>
      <c r="F33" s="13" t="s">
        <v>218</v>
      </c>
      <c r="H33" s="24"/>
      <c r="I33" s="8" t="s">
        <v>6</v>
      </c>
      <c r="J33" s="8" t="s">
        <v>200</v>
      </c>
      <c r="K33" s="31">
        <v>5.6550925925925921E-2</v>
      </c>
      <c r="L33" s="16" t="s">
        <v>272</v>
      </c>
      <c r="M33" s="15">
        <v>42253</v>
      </c>
    </row>
    <row r="34" spans="1:13" ht="12.75" customHeight="1" x14ac:dyDescent="0.4">
      <c r="A34" s="24"/>
      <c r="B34" s="8" t="s">
        <v>7</v>
      </c>
      <c r="C34" s="9"/>
      <c r="D34" s="17"/>
      <c r="E34" s="14"/>
      <c r="F34" s="13"/>
      <c r="H34" s="24"/>
      <c r="I34" s="8" t="s">
        <v>7</v>
      </c>
      <c r="J34" s="9" t="s">
        <v>603</v>
      </c>
      <c r="K34" s="37">
        <v>5.7187500000000002E-2</v>
      </c>
      <c r="L34" s="16" t="s">
        <v>272</v>
      </c>
      <c r="M34" s="15">
        <v>42981</v>
      </c>
    </row>
    <row r="35" spans="1:13" ht="12.75" customHeight="1" x14ac:dyDescent="0.4">
      <c r="A35" s="24"/>
      <c r="B35" s="8" t="s">
        <v>204</v>
      </c>
      <c r="C35" s="8" t="s">
        <v>219</v>
      </c>
      <c r="D35" s="31" t="s">
        <v>220</v>
      </c>
      <c r="E35" s="14"/>
      <c r="F35" s="13" t="s">
        <v>221</v>
      </c>
      <c r="H35" s="24"/>
      <c r="I35" s="8" t="s">
        <v>204</v>
      </c>
      <c r="J35" s="8" t="s">
        <v>253</v>
      </c>
      <c r="K35" s="31" t="s">
        <v>270</v>
      </c>
      <c r="L35" s="16" t="s">
        <v>144</v>
      </c>
      <c r="M35" s="13" t="s">
        <v>146</v>
      </c>
    </row>
    <row r="36" spans="1:13" ht="12.75" customHeight="1" x14ac:dyDescent="0.4">
      <c r="A36" s="24"/>
      <c r="B36" s="8" t="s">
        <v>205</v>
      </c>
      <c r="C36" s="8" t="s">
        <v>222</v>
      </c>
      <c r="D36" s="31" t="s">
        <v>223</v>
      </c>
      <c r="E36" s="14"/>
      <c r="F36" s="13" t="s">
        <v>218</v>
      </c>
      <c r="H36" s="24"/>
      <c r="I36" s="8" t="s">
        <v>205</v>
      </c>
      <c r="J36" s="8" t="s">
        <v>233</v>
      </c>
      <c r="K36" s="31" t="s">
        <v>271</v>
      </c>
      <c r="L36" s="16" t="s">
        <v>272</v>
      </c>
      <c r="M36" s="13" t="s">
        <v>273</v>
      </c>
    </row>
    <row r="37" spans="1:13" ht="12.75" customHeight="1" x14ac:dyDescent="0.4">
      <c r="A37" s="24"/>
      <c r="B37" s="8" t="s">
        <v>206</v>
      </c>
      <c r="C37" s="8" t="s">
        <v>207</v>
      </c>
      <c r="D37" s="31" t="s">
        <v>224</v>
      </c>
      <c r="E37" s="14"/>
      <c r="F37" s="13" t="s">
        <v>39</v>
      </c>
      <c r="H37" s="24"/>
      <c r="I37" s="8" t="s">
        <v>206</v>
      </c>
      <c r="J37" s="8" t="s">
        <v>227</v>
      </c>
      <c r="K37" s="31" t="s">
        <v>268</v>
      </c>
      <c r="L37" s="14" t="s">
        <v>532</v>
      </c>
      <c r="M37" s="13" t="s">
        <v>269</v>
      </c>
    </row>
    <row r="38" spans="1:13" ht="12.75" customHeight="1" x14ac:dyDescent="0.4">
      <c r="A38" s="24"/>
      <c r="B38" s="8" t="s">
        <v>210</v>
      </c>
      <c r="C38" s="8" t="s">
        <v>225</v>
      </c>
      <c r="D38" s="31" t="s">
        <v>226</v>
      </c>
      <c r="E38" s="14"/>
      <c r="F38" s="13" t="s">
        <v>36</v>
      </c>
      <c r="H38" s="24"/>
      <c r="I38" s="8" t="s">
        <v>210</v>
      </c>
      <c r="J38" s="8" t="s">
        <v>200</v>
      </c>
      <c r="K38" s="31">
        <v>5.6550925925925921E-2</v>
      </c>
      <c r="L38" s="16" t="s">
        <v>272</v>
      </c>
      <c r="M38" s="15">
        <v>42253</v>
      </c>
    </row>
    <row r="39" spans="1:13" ht="12.75" customHeight="1" x14ac:dyDescent="0.4">
      <c r="A39" s="24"/>
      <c r="B39" s="8" t="s">
        <v>214</v>
      </c>
      <c r="C39" s="9"/>
      <c r="D39" s="17"/>
      <c r="E39" s="14"/>
      <c r="F39" s="13"/>
      <c r="H39" s="24"/>
      <c r="I39" s="8" t="s">
        <v>211</v>
      </c>
      <c r="J39" s="8" t="s">
        <v>227</v>
      </c>
      <c r="K39" s="31">
        <v>6.2870370370370368E-2</v>
      </c>
      <c r="L39" s="16" t="s">
        <v>694</v>
      </c>
      <c r="M39" s="66">
        <v>44423</v>
      </c>
    </row>
    <row r="40" spans="1:13" ht="12.75" customHeight="1" x14ac:dyDescent="0.4">
      <c r="A40" s="24"/>
      <c r="B40" s="8" t="s">
        <v>215</v>
      </c>
      <c r="C40" s="9"/>
      <c r="D40" s="17"/>
      <c r="E40" s="14"/>
      <c r="F40" s="13"/>
      <c r="H40" s="24"/>
      <c r="I40" s="8" t="s">
        <v>214</v>
      </c>
      <c r="J40" s="9" t="s">
        <v>525</v>
      </c>
      <c r="K40" s="37">
        <v>7.6273148148148159E-2</v>
      </c>
      <c r="L40" s="16" t="s">
        <v>515</v>
      </c>
      <c r="M40" s="15">
        <v>42120</v>
      </c>
    </row>
    <row r="41" spans="1:13" ht="12.75" customHeight="1" x14ac:dyDescent="0.4">
      <c r="A41" s="24"/>
      <c r="B41" s="9" t="s">
        <v>401</v>
      </c>
      <c r="C41" s="9"/>
      <c r="D41" s="17"/>
      <c r="E41" s="14"/>
      <c r="F41" s="13"/>
      <c r="H41" s="24"/>
      <c r="I41" s="8" t="s">
        <v>215</v>
      </c>
      <c r="J41" t="s">
        <v>284</v>
      </c>
      <c r="K41" s="42">
        <v>8.8668981481481488E-2</v>
      </c>
      <c r="L41" s="14" t="s">
        <v>624</v>
      </c>
      <c r="M41" s="15">
        <v>43025</v>
      </c>
    </row>
    <row r="42" spans="1:13" ht="12.75" customHeight="1" x14ac:dyDescent="0.4">
      <c r="A42" s="23" t="s">
        <v>52</v>
      </c>
      <c r="B42" s="22"/>
      <c r="C42" s="10" t="s">
        <v>2</v>
      </c>
      <c r="D42" s="11" t="s">
        <v>3</v>
      </c>
      <c r="E42" s="12" t="s">
        <v>4</v>
      </c>
      <c r="F42" s="11" t="s">
        <v>5</v>
      </c>
      <c r="H42" s="24"/>
      <c r="I42" s="9" t="s">
        <v>401</v>
      </c>
      <c r="J42" s="9" t="s">
        <v>655</v>
      </c>
      <c r="K42" s="37">
        <v>0.10971064814814814</v>
      </c>
      <c r="L42" s="14" t="s">
        <v>185</v>
      </c>
      <c r="M42" s="15">
        <v>44332</v>
      </c>
    </row>
    <row r="43" spans="1:13" ht="12.75" customHeight="1" x14ac:dyDescent="0.4">
      <c r="A43" s="24"/>
      <c r="B43" s="8" t="s">
        <v>6</v>
      </c>
      <c r="C43" s="8" t="s">
        <v>227</v>
      </c>
      <c r="D43" s="31">
        <v>2.1331018518518517E-2</v>
      </c>
      <c r="E43" s="16" t="s">
        <v>235</v>
      </c>
      <c r="F43" s="15">
        <v>42187</v>
      </c>
      <c r="H43" s="23" t="s">
        <v>147</v>
      </c>
      <c r="I43" s="22"/>
      <c r="J43" s="10" t="s">
        <v>2</v>
      </c>
      <c r="K43" s="11" t="s">
        <v>3</v>
      </c>
      <c r="L43" s="12" t="s">
        <v>4</v>
      </c>
      <c r="M43" s="11" t="s">
        <v>5</v>
      </c>
    </row>
    <row r="44" spans="1:13" ht="12.75" customHeight="1" x14ac:dyDescent="0.4">
      <c r="A44" s="24"/>
      <c r="B44" s="8" t="s">
        <v>7</v>
      </c>
      <c r="C44" s="9" t="s">
        <v>678</v>
      </c>
      <c r="D44" s="37">
        <v>2.4907407407407406E-2</v>
      </c>
      <c r="E44" s="14" t="s">
        <v>15</v>
      </c>
      <c r="F44" s="15">
        <v>43264</v>
      </c>
      <c r="H44" s="24"/>
      <c r="I44" s="8" t="s">
        <v>6</v>
      </c>
      <c r="J44" s="8" t="s">
        <v>227</v>
      </c>
      <c r="K44" s="31">
        <v>6.7303240740740733E-2</v>
      </c>
      <c r="L44" s="14" t="s">
        <v>495</v>
      </c>
      <c r="M44" s="15">
        <v>42085</v>
      </c>
    </row>
    <row r="45" spans="1:13" ht="12.75" customHeight="1" x14ac:dyDescent="0.4">
      <c r="A45" s="24"/>
      <c r="B45" s="8" t="s">
        <v>204</v>
      </c>
      <c r="C45" s="8" t="s">
        <v>230</v>
      </c>
      <c r="D45" s="31" t="s">
        <v>231</v>
      </c>
      <c r="E45" s="14"/>
      <c r="F45" s="30" t="s">
        <v>232</v>
      </c>
      <c r="H45" s="24"/>
      <c r="I45" s="8" t="s">
        <v>7</v>
      </c>
      <c r="J45" s="9"/>
      <c r="K45" s="17"/>
      <c r="L45" s="14"/>
      <c r="M45" s="13"/>
    </row>
    <row r="46" spans="1:13" ht="12.75" customHeight="1" x14ac:dyDescent="0.4">
      <c r="A46" s="24"/>
      <c r="B46" s="8" t="s">
        <v>205</v>
      </c>
      <c r="C46" s="8" t="s">
        <v>233</v>
      </c>
      <c r="D46" s="31" t="s">
        <v>234</v>
      </c>
      <c r="E46" s="16" t="s">
        <v>235</v>
      </c>
      <c r="F46" s="13" t="s">
        <v>236</v>
      </c>
      <c r="H46" s="24"/>
      <c r="I46" s="8" t="s">
        <v>204</v>
      </c>
      <c r="J46" s="9"/>
      <c r="K46" s="17"/>
      <c r="L46" s="14"/>
      <c r="M46" s="13"/>
    </row>
    <row r="47" spans="1:13" ht="12.75" customHeight="1" x14ac:dyDescent="0.4">
      <c r="A47" s="24"/>
      <c r="B47" s="8" t="s">
        <v>206</v>
      </c>
      <c r="C47" s="8" t="s">
        <v>227</v>
      </c>
      <c r="D47" s="31" t="s">
        <v>228</v>
      </c>
      <c r="E47" s="14"/>
      <c r="F47" s="13" t="s">
        <v>229</v>
      </c>
      <c r="H47" s="24"/>
      <c r="I47" s="8" t="s">
        <v>205</v>
      </c>
      <c r="J47" s="8" t="s">
        <v>227</v>
      </c>
      <c r="K47" s="31" t="s">
        <v>275</v>
      </c>
      <c r="L47" s="14" t="s">
        <v>495</v>
      </c>
      <c r="M47" s="13" t="s">
        <v>276</v>
      </c>
    </row>
    <row r="48" spans="1:13" ht="12.75" customHeight="1" x14ac:dyDescent="0.4">
      <c r="A48" s="24"/>
      <c r="B48" s="8" t="s">
        <v>210</v>
      </c>
      <c r="C48" s="8" t="s">
        <v>227</v>
      </c>
      <c r="D48" s="31">
        <v>2.1331018518518517E-2</v>
      </c>
      <c r="E48" s="16" t="s">
        <v>235</v>
      </c>
      <c r="F48" s="15">
        <v>42187</v>
      </c>
      <c r="H48" s="24"/>
      <c r="I48" s="8" t="s">
        <v>206</v>
      </c>
      <c r="J48" s="8" t="s">
        <v>227</v>
      </c>
      <c r="K48" s="31" t="s">
        <v>274</v>
      </c>
      <c r="L48" s="14" t="s">
        <v>495</v>
      </c>
      <c r="M48" s="13" t="s">
        <v>154</v>
      </c>
    </row>
    <row r="49" spans="1:13" ht="12.75" customHeight="1" x14ac:dyDescent="0.4">
      <c r="A49" s="24"/>
      <c r="B49" s="8" t="s">
        <v>211</v>
      </c>
      <c r="C49" s="8" t="s">
        <v>237</v>
      </c>
      <c r="D49" s="31" t="s">
        <v>238</v>
      </c>
      <c r="E49" s="16"/>
      <c r="F49" s="13" t="s">
        <v>65</v>
      </c>
      <c r="H49" s="24"/>
      <c r="I49" s="8" t="s">
        <v>210</v>
      </c>
      <c r="J49" s="8" t="s">
        <v>227</v>
      </c>
      <c r="K49" s="31">
        <v>6.7303240740740733E-2</v>
      </c>
      <c r="L49" s="14" t="s">
        <v>495</v>
      </c>
      <c r="M49" s="15">
        <v>42085</v>
      </c>
    </row>
    <row r="50" spans="1:13" ht="12.75" customHeight="1" x14ac:dyDescent="0.4">
      <c r="A50" s="24"/>
      <c r="B50" s="8" t="s">
        <v>214</v>
      </c>
      <c r="C50" s="8" t="s">
        <v>212</v>
      </c>
      <c r="D50" s="31" t="s">
        <v>239</v>
      </c>
      <c r="E50" s="16" t="s">
        <v>240</v>
      </c>
      <c r="F50" s="13" t="s">
        <v>241</v>
      </c>
      <c r="H50" s="24"/>
      <c r="I50" s="8" t="s">
        <v>211</v>
      </c>
      <c r="J50" s="8" t="s">
        <v>277</v>
      </c>
      <c r="K50" s="31" t="s">
        <v>278</v>
      </c>
      <c r="L50" s="14"/>
      <c r="M50" s="13" t="s">
        <v>157</v>
      </c>
    </row>
    <row r="51" spans="1:13" ht="12.75" customHeight="1" x14ac:dyDescent="0.4">
      <c r="A51" s="24"/>
      <c r="B51" s="8" t="s">
        <v>215</v>
      </c>
      <c r="C51" s="8" t="s">
        <v>212</v>
      </c>
      <c r="D51" s="37">
        <v>2.9282407407407406E-2</v>
      </c>
      <c r="E51" s="14" t="s">
        <v>15</v>
      </c>
      <c r="F51" s="15">
        <v>42900</v>
      </c>
      <c r="H51" s="24"/>
      <c r="I51" s="8" t="s">
        <v>214</v>
      </c>
      <c r="J51" s="9"/>
      <c r="K51" s="17"/>
      <c r="L51" s="14"/>
      <c r="M51" s="13"/>
    </row>
    <row r="52" spans="1:13" ht="12.75" customHeight="1" x14ac:dyDescent="0.4">
      <c r="A52" s="86"/>
      <c r="B52" s="87" t="s">
        <v>401</v>
      </c>
      <c r="C52" s="87"/>
      <c r="D52" s="88"/>
      <c r="E52" s="89"/>
      <c r="F52" s="90"/>
      <c r="H52" s="24"/>
      <c r="I52" s="8" t="s">
        <v>215</v>
      </c>
      <c r="J52" s="9"/>
      <c r="K52" s="17"/>
      <c r="L52" s="14"/>
      <c r="M52" s="13"/>
    </row>
    <row r="53" spans="1:13" ht="12.75" customHeight="1" x14ac:dyDescent="0.4">
      <c r="A53" s="70" t="s">
        <v>75</v>
      </c>
      <c r="B53" s="71"/>
      <c r="C53" s="72" t="s">
        <v>2</v>
      </c>
      <c r="D53" s="73" t="s">
        <v>3</v>
      </c>
      <c r="E53" s="74" t="s">
        <v>4</v>
      </c>
      <c r="F53" s="73" t="s">
        <v>5</v>
      </c>
      <c r="H53" s="24"/>
      <c r="I53" s="9" t="s">
        <v>401</v>
      </c>
      <c r="J53" s="9"/>
      <c r="K53" s="17"/>
      <c r="L53" s="14"/>
      <c r="M53" s="13"/>
    </row>
    <row r="54" spans="1:13" ht="12.75" customHeight="1" x14ac:dyDescent="0.4">
      <c r="A54" s="75"/>
      <c r="B54" s="76" t="s">
        <v>6</v>
      </c>
      <c r="C54" s="76" t="s">
        <v>227</v>
      </c>
      <c r="D54" s="77" t="s">
        <v>243</v>
      </c>
      <c r="E54" s="78" t="s">
        <v>244</v>
      </c>
      <c r="F54" s="79" t="s">
        <v>245</v>
      </c>
      <c r="H54" s="23" t="s">
        <v>162</v>
      </c>
      <c r="I54" s="22"/>
      <c r="J54" s="10" t="s">
        <v>2</v>
      </c>
      <c r="K54" s="11" t="s">
        <v>3</v>
      </c>
      <c r="L54" s="12" t="s">
        <v>4</v>
      </c>
      <c r="M54" s="11" t="s">
        <v>5</v>
      </c>
    </row>
    <row r="55" spans="1:13" ht="12.75" customHeight="1" x14ac:dyDescent="0.4">
      <c r="A55" s="75"/>
      <c r="B55" s="76" t="s">
        <v>7</v>
      </c>
      <c r="C55" s="80" t="s">
        <v>646</v>
      </c>
      <c r="D55" s="81">
        <v>3.0729166666666669E-2</v>
      </c>
      <c r="E55" s="78" t="s">
        <v>244</v>
      </c>
      <c r="F55" s="82">
        <v>43302</v>
      </c>
      <c r="H55" s="24"/>
      <c r="I55" s="8" t="s">
        <v>6</v>
      </c>
      <c r="J55" s="9" t="s">
        <v>227</v>
      </c>
      <c r="K55" s="36">
        <v>1.5312499999999998E-3</v>
      </c>
      <c r="L55" s="14" t="s">
        <v>337</v>
      </c>
      <c r="M55" s="15">
        <v>42442</v>
      </c>
    </row>
    <row r="56" spans="1:13" ht="12.75" customHeight="1" x14ac:dyDescent="0.4">
      <c r="A56" s="75"/>
      <c r="B56" s="76" t="s">
        <v>204</v>
      </c>
      <c r="C56" s="76" t="s">
        <v>230</v>
      </c>
      <c r="D56" s="77" t="s">
        <v>246</v>
      </c>
      <c r="E56" s="83"/>
      <c r="F56" s="79" t="s">
        <v>247</v>
      </c>
      <c r="H56" s="24"/>
      <c r="I56" s="8" t="s">
        <v>7</v>
      </c>
      <c r="J56" s="9" t="s">
        <v>678</v>
      </c>
      <c r="K56" s="37">
        <v>0.11252314814814814</v>
      </c>
      <c r="L56" s="14" t="s">
        <v>165</v>
      </c>
      <c r="M56" s="15">
        <v>43548</v>
      </c>
    </row>
    <row r="57" spans="1:13" ht="12.75" customHeight="1" x14ac:dyDescent="0.4">
      <c r="A57" s="75"/>
      <c r="B57" s="76" t="s">
        <v>205</v>
      </c>
      <c r="C57" s="76" t="s">
        <v>233</v>
      </c>
      <c r="D57" s="77" t="s">
        <v>248</v>
      </c>
      <c r="E57" s="78" t="s">
        <v>244</v>
      </c>
      <c r="F57" s="79" t="s">
        <v>245</v>
      </c>
      <c r="H57" s="24"/>
      <c r="I57" s="8" t="s">
        <v>204</v>
      </c>
      <c r="J57" s="8" t="s">
        <v>280</v>
      </c>
      <c r="K57" s="31" t="s">
        <v>281</v>
      </c>
      <c r="L57" s="16" t="s">
        <v>165</v>
      </c>
      <c r="M57" s="13" t="s">
        <v>282</v>
      </c>
    </row>
    <row r="58" spans="1:13" ht="12.75" customHeight="1" x14ac:dyDescent="0.4">
      <c r="A58" s="75"/>
      <c r="B58" s="76" t="s">
        <v>206</v>
      </c>
      <c r="C58" s="76" t="s">
        <v>227</v>
      </c>
      <c r="D58" s="77" t="s">
        <v>242</v>
      </c>
      <c r="E58" s="83"/>
      <c r="F58" s="79" t="s">
        <v>91</v>
      </c>
      <c r="H58" s="24"/>
      <c r="I58" s="8" t="s">
        <v>205</v>
      </c>
      <c r="J58" s="8" t="s">
        <v>227</v>
      </c>
      <c r="K58" s="31">
        <v>9.7488425925925923E-2</v>
      </c>
      <c r="L58" s="14" t="s">
        <v>337</v>
      </c>
      <c r="M58" s="13" t="s">
        <v>283</v>
      </c>
    </row>
    <row r="59" spans="1:13" ht="12.75" customHeight="1" x14ac:dyDescent="0.4">
      <c r="A59" s="75"/>
      <c r="B59" s="76" t="s">
        <v>210</v>
      </c>
      <c r="C59" s="76" t="s">
        <v>227</v>
      </c>
      <c r="D59" s="77" t="s">
        <v>243</v>
      </c>
      <c r="E59" s="78" t="s">
        <v>244</v>
      </c>
      <c r="F59" s="79" t="s">
        <v>245</v>
      </c>
      <c r="H59" s="24"/>
      <c r="I59" s="8" t="s">
        <v>206</v>
      </c>
      <c r="J59" s="8" t="s">
        <v>227</v>
      </c>
      <c r="K59" s="31" t="s">
        <v>279</v>
      </c>
      <c r="L59" s="14" t="s">
        <v>165</v>
      </c>
      <c r="M59" s="13" t="s">
        <v>166</v>
      </c>
    </row>
    <row r="60" spans="1:13" ht="12.75" customHeight="1" x14ac:dyDescent="0.4">
      <c r="A60" s="75"/>
      <c r="B60" s="76" t="s">
        <v>211</v>
      </c>
      <c r="C60" s="76" t="s">
        <v>212</v>
      </c>
      <c r="D60" s="77" t="s">
        <v>249</v>
      </c>
      <c r="E60" s="78" t="s">
        <v>244</v>
      </c>
      <c r="F60" s="79" t="s">
        <v>247</v>
      </c>
      <c r="H60" s="24"/>
      <c r="I60" s="8" t="s">
        <v>210</v>
      </c>
      <c r="J60" s="9" t="s">
        <v>227</v>
      </c>
      <c r="K60" s="36">
        <v>1.5312499999999998E-3</v>
      </c>
      <c r="L60" s="14" t="s">
        <v>337</v>
      </c>
      <c r="M60" s="15">
        <v>42442</v>
      </c>
    </row>
    <row r="61" spans="1:13" ht="12.75" customHeight="1" x14ac:dyDescent="0.4">
      <c r="A61" s="75"/>
      <c r="B61" s="76" t="s">
        <v>214</v>
      </c>
      <c r="C61" s="76" t="s">
        <v>212</v>
      </c>
      <c r="D61" s="77" t="s">
        <v>250</v>
      </c>
      <c r="E61" s="78" t="s">
        <v>244</v>
      </c>
      <c r="F61" s="79" t="s">
        <v>251</v>
      </c>
      <c r="H61" s="24"/>
      <c r="I61" s="8" t="s">
        <v>211</v>
      </c>
      <c r="J61" s="8" t="s">
        <v>284</v>
      </c>
      <c r="K61" s="31" t="s">
        <v>285</v>
      </c>
      <c r="L61" s="16" t="s">
        <v>165</v>
      </c>
      <c r="M61" s="13" t="s">
        <v>166</v>
      </c>
    </row>
    <row r="62" spans="1:13" ht="12.75" customHeight="1" x14ac:dyDescent="0.4">
      <c r="A62" s="75"/>
      <c r="B62" s="76" t="s">
        <v>215</v>
      </c>
      <c r="C62" s="76" t="s">
        <v>212</v>
      </c>
      <c r="D62" s="81">
        <v>3.4780092592592592E-2</v>
      </c>
      <c r="E62" s="78" t="s">
        <v>244</v>
      </c>
      <c r="F62" s="82">
        <v>42938</v>
      </c>
      <c r="H62" s="24"/>
      <c r="I62" s="8" t="s">
        <v>214</v>
      </c>
      <c r="J62" s="8" t="s">
        <v>284</v>
      </c>
      <c r="K62" s="37">
        <v>0.14304398148148148</v>
      </c>
      <c r="L62" s="16" t="s">
        <v>165</v>
      </c>
      <c r="M62" s="15">
        <v>42085</v>
      </c>
    </row>
    <row r="63" spans="1:13" ht="12.75" customHeight="1" x14ac:dyDescent="0.4">
      <c r="A63" s="75"/>
      <c r="B63" s="80" t="s">
        <v>401</v>
      </c>
      <c r="C63" s="80"/>
      <c r="D63" s="84"/>
      <c r="E63" s="83"/>
      <c r="F63" s="79"/>
      <c r="H63" s="24"/>
      <c r="I63" s="8" t="s">
        <v>215</v>
      </c>
      <c r="J63" s="8" t="s">
        <v>284</v>
      </c>
      <c r="K63" s="37">
        <v>0.14329861111111111</v>
      </c>
      <c r="L63" s="16" t="s">
        <v>165</v>
      </c>
      <c r="M63" s="15">
        <v>42811</v>
      </c>
    </row>
    <row r="64" spans="1:13" ht="12.75" customHeight="1" x14ac:dyDescent="0.4">
      <c r="A64" s="97"/>
      <c r="B64" s="97" t="s">
        <v>575</v>
      </c>
      <c r="C64" s="97" t="s">
        <v>655</v>
      </c>
      <c r="D64" s="98">
        <v>4.4513888888888881E-2</v>
      </c>
      <c r="E64" s="99" t="s">
        <v>244</v>
      </c>
      <c r="F64" s="100">
        <v>44436</v>
      </c>
      <c r="H64" s="24"/>
      <c r="I64" s="9" t="s">
        <v>401</v>
      </c>
      <c r="J64" s="9"/>
      <c r="K64" s="17"/>
      <c r="L64" s="14"/>
      <c r="M64" s="13"/>
    </row>
    <row r="65" spans="1:13" ht="12.75" customHeight="1" x14ac:dyDescent="0.4">
      <c r="A65" s="70" t="s">
        <v>95</v>
      </c>
      <c r="B65" s="71"/>
      <c r="C65" s="72" t="s">
        <v>2</v>
      </c>
      <c r="D65" s="73" t="s">
        <v>3</v>
      </c>
      <c r="E65" s="74" t="s">
        <v>4</v>
      </c>
      <c r="F65" s="73" t="s">
        <v>5</v>
      </c>
      <c r="H65" s="23" t="s">
        <v>183</v>
      </c>
      <c r="I65" s="22"/>
      <c r="J65" s="10" t="s">
        <v>2</v>
      </c>
      <c r="K65" s="11" t="s">
        <v>3</v>
      </c>
      <c r="L65" s="12" t="s">
        <v>4</v>
      </c>
      <c r="M65" s="11" t="s">
        <v>5</v>
      </c>
    </row>
    <row r="66" spans="1:13" ht="12.75" customHeight="1" x14ac:dyDescent="0.4">
      <c r="A66" s="75"/>
      <c r="B66" s="76" t="s">
        <v>6</v>
      </c>
      <c r="C66" s="76" t="s">
        <v>200</v>
      </c>
      <c r="D66" s="77">
        <v>2.5624999999999998E-2</v>
      </c>
      <c r="E66" s="78" t="s">
        <v>252</v>
      </c>
      <c r="F66" s="79" t="s">
        <v>103</v>
      </c>
      <c r="H66" s="9"/>
      <c r="I66" s="8" t="s">
        <v>6</v>
      </c>
      <c r="J66" s="8" t="s">
        <v>227</v>
      </c>
      <c r="K66" s="31">
        <v>0.1225</v>
      </c>
      <c r="L66" s="16" t="s">
        <v>519</v>
      </c>
      <c r="M66" s="15">
        <v>42281</v>
      </c>
    </row>
    <row r="67" spans="1:13" ht="12.75" customHeight="1" x14ac:dyDescent="0.4">
      <c r="A67" s="75"/>
      <c r="B67" s="76" t="s">
        <v>7</v>
      </c>
      <c r="C67" s="80" t="s">
        <v>646</v>
      </c>
      <c r="D67" s="81">
        <v>3.1134259259259261E-2</v>
      </c>
      <c r="E67" s="83" t="s">
        <v>144</v>
      </c>
      <c r="F67" s="82">
        <v>43352</v>
      </c>
      <c r="H67" s="9"/>
      <c r="I67" s="8" t="s">
        <v>7</v>
      </c>
      <c r="J67" s="9" t="s">
        <v>699</v>
      </c>
      <c r="K67" s="37">
        <v>0.1431712962962963</v>
      </c>
      <c r="L67" s="14" t="s">
        <v>144</v>
      </c>
      <c r="M67" s="40">
        <v>42120</v>
      </c>
    </row>
    <row r="68" spans="1:13" ht="12.75" customHeight="1" x14ac:dyDescent="0.4">
      <c r="A68" s="75"/>
      <c r="B68" s="76" t="s">
        <v>204</v>
      </c>
      <c r="C68" s="76" t="s">
        <v>253</v>
      </c>
      <c r="D68" s="77" t="s">
        <v>254</v>
      </c>
      <c r="E68" s="78" t="s">
        <v>110</v>
      </c>
      <c r="F68" s="79" t="s">
        <v>111</v>
      </c>
      <c r="H68" s="9"/>
      <c r="I68" s="8" t="s">
        <v>204</v>
      </c>
      <c r="J68" s="32" t="s">
        <v>280</v>
      </c>
      <c r="K68" s="33" t="s">
        <v>286</v>
      </c>
      <c r="L68" s="34" t="s">
        <v>187</v>
      </c>
      <c r="M68" s="61">
        <v>41742</v>
      </c>
    </row>
    <row r="69" spans="1:13" ht="12.75" customHeight="1" x14ac:dyDescent="0.4">
      <c r="A69" s="75"/>
      <c r="B69" s="76" t="s">
        <v>205</v>
      </c>
      <c r="C69" s="76" t="s">
        <v>233</v>
      </c>
      <c r="D69" s="77">
        <v>2.6701388888888889E-2</v>
      </c>
      <c r="E69" s="78" t="s">
        <v>99</v>
      </c>
      <c r="F69" s="79" t="s">
        <v>103</v>
      </c>
      <c r="H69" s="9"/>
      <c r="I69" s="8" t="s">
        <v>205</v>
      </c>
      <c r="J69" s="8" t="s">
        <v>233</v>
      </c>
      <c r="K69" s="51">
        <v>0.13020833333333334</v>
      </c>
      <c r="L69" s="52" t="s">
        <v>187</v>
      </c>
      <c r="M69" s="40">
        <v>42120</v>
      </c>
    </row>
    <row r="70" spans="1:13" ht="12.75" customHeight="1" x14ac:dyDescent="0.4">
      <c r="A70" s="75"/>
      <c r="B70" s="76" t="s">
        <v>206</v>
      </c>
      <c r="C70" s="76" t="s">
        <v>200</v>
      </c>
      <c r="D70" s="77" t="s">
        <v>256</v>
      </c>
      <c r="E70" s="78" t="s">
        <v>99</v>
      </c>
      <c r="F70" s="79" t="s">
        <v>257</v>
      </c>
      <c r="H70" s="9"/>
      <c r="I70" s="8" t="s">
        <v>206</v>
      </c>
      <c r="J70" s="8" t="s">
        <v>227</v>
      </c>
      <c r="K70" s="31">
        <v>0.12958333333333333</v>
      </c>
      <c r="L70" s="14" t="s">
        <v>187</v>
      </c>
      <c r="M70" s="15">
        <v>40293</v>
      </c>
    </row>
    <row r="71" spans="1:13" ht="12.75" customHeight="1" x14ac:dyDescent="0.4">
      <c r="A71" s="75"/>
      <c r="B71" s="76" t="s">
        <v>210</v>
      </c>
      <c r="C71" s="76" t="s">
        <v>200</v>
      </c>
      <c r="D71" s="77" t="s">
        <v>258</v>
      </c>
      <c r="E71" s="78" t="s">
        <v>99</v>
      </c>
      <c r="F71" s="79" t="s">
        <v>103</v>
      </c>
      <c r="H71" s="9"/>
      <c r="I71" s="8" t="s">
        <v>210</v>
      </c>
      <c r="J71" s="8" t="s">
        <v>227</v>
      </c>
      <c r="K71" s="31">
        <v>0.1225</v>
      </c>
      <c r="L71" s="16" t="s">
        <v>519</v>
      </c>
      <c r="M71" s="15">
        <v>42281</v>
      </c>
    </row>
    <row r="72" spans="1:13" ht="12.75" customHeight="1" x14ac:dyDescent="0.4">
      <c r="A72" s="75"/>
      <c r="B72" s="76" t="s">
        <v>211</v>
      </c>
      <c r="C72" s="76" t="s">
        <v>546</v>
      </c>
      <c r="D72" s="77">
        <v>3.201388888888889E-2</v>
      </c>
      <c r="E72" s="78" t="s">
        <v>547</v>
      </c>
      <c r="F72" s="82">
        <v>42533</v>
      </c>
      <c r="H72" s="9"/>
      <c r="I72" s="8" t="s">
        <v>211</v>
      </c>
      <c r="J72" s="8" t="s">
        <v>549</v>
      </c>
      <c r="K72" s="31">
        <v>0.17543981481481483</v>
      </c>
      <c r="L72" s="14" t="s">
        <v>550</v>
      </c>
      <c r="M72" s="15">
        <v>41992</v>
      </c>
    </row>
    <row r="73" spans="1:13" ht="12.75" customHeight="1" x14ac:dyDescent="0.4">
      <c r="A73" s="75"/>
      <c r="B73" s="76" t="s">
        <v>214</v>
      </c>
      <c r="C73" s="80" t="s">
        <v>525</v>
      </c>
      <c r="D73" s="77">
        <v>3.366898148148148E-2</v>
      </c>
      <c r="E73" s="78" t="s">
        <v>144</v>
      </c>
      <c r="F73" s="82">
        <v>41896</v>
      </c>
      <c r="H73" s="9"/>
      <c r="I73" s="8" t="s">
        <v>214</v>
      </c>
      <c r="J73" s="9" t="s">
        <v>284</v>
      </c>
      <c r="K73" s="37">
        <v>0.19055555555555556</v>
      </c>
      <c r="L73" s="14" t="s">
        <v>524</v>
      </c>
      <c r="M73" s="15">
        <v>42477</v>
      </c>
    </row>
    <row r="74" spans="1:13" ht="12.75" customHeight="1" x14ac:dyDescent="0.4">
      <c r="A74" s="75"/>
      <c r="B74" s="76" t="s">
        <v>215</v>
      </c>
      <c r="C74" s="80" t="s">
        <v>525</v>
      </c>
      <c r="D74" s="81">
        <v>3.4097222222222223E-2</v>
      </c>
      <c r="E74" s="83" t="s">
        <v>144</v>
      </c>
      <c r="F74" s="82">
        <v>42260</v>
      </c>
      <c r="H74" s="9"/>
      <c r="I74" s="8" t="s">
        <v>215</v>
      </c>
      <c r="J74" s="9" t="s">
        <v>284</v>
      </c>
      <c r="K74" s="37">
        <v>0.1912962962962963</v>
      </c>
      <c r="L74" s="14" t="s">
        <v>519</v>
      </c>
      <c r="M74" s="15">
        <v>43380</v>
      </c>
    </row>
    <row r="75" spans="1:13" ht="12.75" customHeight="1" x14ac:dyDescent="0.35">
      <c r="A75" s="80"/>
      <c r="B75" s="80" t="s">
        <v>401</v>
      </c>
      <c r="C75" s="80" t="s">
        <v>655</v>
      </c>
      <c r="D75" s="81">
        <v>4.5601851851851859E-2</v>
      </c>
      <c r="E75" s="83" t="s">
        <v>144</v>
      </c>
      <c r="F75" s="96">
        <v>43716</v>
      </c>
      <c r="H75" s="87"/>
      <c r="I75" s="87" t="s">
        <v>401</v>
      </c>
      <c r="J75" s="87"/>
      <c r="K75" s="87"/>
      <c r="L75" s="87"/>
      <c r="M75" s="87"/>
    </row>
    <row r="76" spans="1:13" ht="12.75" customHeight="1" x14ac:dyDescent="0.35">
      <c r="A76" s="80"/>
      <c r="B76" s="80" t="s">
        <v>575</v>
      </c>
      <c r="C76" s="80" t="s">
        <v>655</v>
      </c>
      <c r="D76" s="81">
        <v>5.708333333333334E-2</v>
      </c>
      <c r="E76" s="83" t="s">
        <v>144</v>
      </c>
      <c r="F76" s="85">
        <v>44444</v>
      </c>
      <c r="H76" s="80"/>
      <c r="I76" s="80" t="s">
        <v>575</v>
      </c>
      <c r="J76" s="80" t="s">
        <v>655</v>
      </c>
      <c r="K76" s="101">
        <v>0.24098379629629629</v>
      </c>
      <c r="L76" s="83" t="s">
        <v>427</v>
      </c>
      <c r="M76" s="102">
        <v>44479</v>
      </c>
    </row>
    <row r="110" spans="6:6" ht="12.75" customHeight="1" x14ac:dyDescent="0.35">
      <c r="F110" s="4"/>
    </row>
    <row r="111" spans="6:6" ht="12.75" customHeight="1" x14ac:dyDescent="0.35">
      <c r="F111" s="4"/>
    </row>
  </sheetData>
  <mergeCells count="1">
    <mergeCell ref="B1:F1"/>
  </mergeCells>
  <phoneticPr fontId="10" type="noConversion"/>
  <printOptions horizontalCentered="1"/>
  <pageMargins left="0.16" right="0.16" top="0.21" bottom="0.21" header="0.10999999999999999" footer="0.10999999999999999"/>
  <pageSetup paperSize="9" scale="60"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54"/>
  <sheetViews>
    <sheetView zoomScale="117" workbookViewId="0">
      <pane ySplit="5" topLeftCell="A6" activePane="bottomLeft" state="frozen"/>
      <selection pane="bottomLeft" activeCell="A6" sqref="A6:XFD6"/>
    </sheetView>
  </sheetViews>
  <sheetFormatPr defaultColWidth="14.46484375" defaultRowHeight="12.75" customHeight="1" x14ac:dyDescent="0.35"/>
  <cols>
    <col min="1" max="1" width="11.6640625" bestFit="1" customWidth="1"/>
    <col min="2" max="2" width="11.796875" customWidth="1"/>
    <col min="3" max="3" width="19" customWidth="1"/>
    <col min="4" max="4" width="9.1328125" style="7" bestFit="1" customWidth="1"/>
    <col min="5" max="5" width="10.6640625" style="7" customWidth="1"/>
    <col min="6" max="6" width="17.33203125" style="6" customWidth="1"/>
    <col min="7" max="7" width="17.33203125" style="7" customWidth="1"/>
    <col min="8" max="8" width="4.1328125" customWidth="1"/>
    <col min="9" max="9" width="14" customWidth="1"/>
    <col min="10" max="10" width="12.33203125" customWidth="1"/>
    <col min="11" max="11" width="21.6640625" customWidth="1"/>
    <col min="12" max="12" width="9.1328125" style="7" bestFit="1" customWidth="1"/>
    <col min="13" max="13" width="8.1328125" style="7" bestFit="1" customWidth="1"/>
    <col min="14" max="14" width="17.33203125" style="6" customWidth="1"/>
    <col min="15" max="15" width="17.33203125" style="7" customWidth="1"/>
    <col min="16" max="19" width="17.33203125" customWidth="1"/>
  </cols>
  <sheetData>
    <row r="1" spans="1:15" ht="18" customHeight="1" x14ac:dyDescent="0.55000000000000004">
      <c r="B1" s="122" t="s">
        <v>499</v>
      </c>
      <c r="C1" s="122"/>
      <c r="D1" s="122"/>
      <c r="E1" s="122"/>
      <c r="F1" s="122"/>
      <c r="G1" s="4"/>
    </row>
    <row r="2" spans="1:15" ht="12.75" customHeight="1" x14ac:dyDescent="0.35">
      <c r="D2" s="4"/>
      <c r="E2" s="4"/>
      <c r="G2" s="4"/>
      <c r="I2" s="123" t="s">
        <v>560</v>
      </c>
      <c r="J2" s="123"/>
      <c r="K2" s="123"/>
      <c r="L2" s="123"/>
      <c r="M2" s="46"/>
    </row>
    <row r="3" spans="1:15" ht="27.75" x14ac:dyDescent="0.65">
      <c r="B3" s="1" t="s">
        <v>0</v>
      </c>
      <c r="C3" s="112">
        <v>44472</v>
      </c>
      <c r="D3" s="53"/>
      <c r="E3" s="39" t="s">
        <v>708</v>
      </c>
      <c r="F3" s="39"/>
      <c r="G3" s="4"/>
    </row>
    <row r="4" spans="1:15" ht="12.75" customHeight="1" x14ac:dyDescent="0.35">
      <c r="D4" s="4"/>
      <c r="E4" s="4"/>
      <c r="G4" s="4"/>
    </row>
    <row r="5" spans="1:15" ht="12.75" customHeight="1" x14ac:dyDescent="0.35">
      <c r="B5" s="2"/>
      <c r="D5" s="4"/>
      <c r="E5" s="4"/>
      <c r="G5" s="4"/>
    </row>
    <row r="6" spans="1:15" ht="12.75" customHeight="1" x14ac:dyDescent="0.4">
      <c r="A6" s="23" t="s">
        <v>287</v>
      </c>
      <c r="B6" s="22"/>
      <c r="C6" s="10" t="s">
        <v>2</v>
      </c>
      <c r="D6" s="11" t="s">
        <v>3</v>
      </c>
      <c r="E6" s="11" t="s">
        <v>561</v>
      </c>
      <c r="F6" s="12" t="s">
        <v>4</v>
      </c>
      <c r="G6" s="11" t="s">
        <v>5</v>
      </c>
      <c r="I6" s="23" t="s">
        <v>349</v>
      </c>
      <c r="J6" s="22"/>
      <c r="K6" s="10" t="s">
        <v>2</v>
      </c>
      <c r="L6" s="11" t="s">
        <v>3</v>
      </c>
      <c r="M6" s="11" t="s">
        <v>561</v>
      </c>
      <c r="N6" s="12" t="s">
        <v>4</v>
      </c>
      <c r="O6" s="11" t="s">
        <v>5</v>
      </c>
    </row>
    <row r="7" spans="1:15" ht="12.75" customHeight="1" x14ac:dyDescent="0.4">
      <c r="A7" s="24"/>
      <c r="B7" s="8" t="s">
        <v>6</v>
      </c>
      <c r="C7" s="9" t="s">
        <v>630</v>
      </c>
      <c r="D7" s="13">
        <v>7.1</v>
      </c>
      <c r="E7" s="13"/>
      <c r="F7" s="14" t="s">
        <v>488</v>
      </c>
      <c r="G7" s="15">
        <v>40594</v>
      </c>
      <c r="I7" s="24"/>
      <c r="J7" s="8" t="s">
        <v>6</v>
      </c>
      <c r="K7" s="8" t="s">
        <v>53</v>
      </c>
      <c r="L7" s="18">
        <v>6.0509259259259257E-3</v>
      </c>
      <c r="M7" s="13"/>
      <c r="N7" s="14" t="s">
        <v>610</v>
      </c>
      <c r="O7" s="15">
        <v>41020</v>
      </c>
    </row>
    <row r="8" spans="1:15" ht="12.75" customHeight="1" x14ac:dyDescent="0.4">
      <c r="A8" s="24"/>
      <c r="B8" s="8" t="s">
        <v>7</v>
      </c>
      <c r="C8" s="9" t="s">
        <v>630</v>
      </c>
      <c r="D8" s="13">
        <v>7.1</v>
      </c>
      <c r="E8" s="13"/>
      <c r="F8" s="14" t="s">
        <v>488</v>
      </c>
      <c r="G8" s="15">
        <v>40594</v>
      </c>
      <c r="I8" s="24"/>
      <c r="J8" s="8" t="s">
        <v>7</v>
      </c>
      <c r="K8" s="8" t="s">
        <v>53</v>
      </c>
      <c r="L8" s="18">
        <v>6.0509259259259257E-3</v>
      </c>
      <c r="M8" s="13"/>
      <c r="N8" s="14" t="s">
        <v>610</v>
      </c>
      <c r="O8" s="15">
        <v>41020</v>
      </c>
    </row>
    <row r="9" spans="1:15" ht="12.75" customHeight="1" x14ac:dyDescent="0.4">
      <c r="A9" s="24"/>
      <c r="B9" s="8" t="s">
        <v>8</v>
      </c>
      <c r="C9" s="9"/>
      <c r="D9" s="13"/>
      <c r="E9" s="13"/>
      <c r="F9" s="14"/>
      <c r="G9" s="13"/>
      <c r="I9" s="24"/>
      <c r="J9" s="9" t="s">
        <v>8</v>
      </c>
      <c r="K9" s="8" t="s">
        <v>682</v>
      </c>
      <c r="L9" s="18">
        <v>6.2060185185185196E-3</v>
      </c>
      <c r="M9" s="13" t="s">
        <v>583</v>
      </c>
      <c r="N9" s="16" t="s">
        <v>487</v>
      </c>
      <c r="O9" s="66">
        <v>44419</v>
      </c>
    </row>
    <row r="10" spans="1:15" ht="12.75" customHeight="1" x14ac:dyDescent="0.4">
      <c r="A10" s="24"/>
      <c r="B10" s="8" t="s">
        <v>9</v>
      </c>
      <c r="C10" s="9"/>
      <c r="D10" s="13"/>
      <c r="E10" s="13"/>
      <c r="F10" s="14"/>
      <c r="G10" s="13"/>
      <c r="I10" s="24"/>
      <c r="J10" s="9" t="s">
        <v>9</v>
      </c>
      <c r="K10" s="8" t="s">
        <v>673</v>
      </c>
      <c r="L10" s="59">
        <v>6.6582175925925932E-3</v>
      </c>
      <c r="M10" s="13" t="s">
        <v>583</v>
      </c>
      <c r="N10" s="16" t="s">
        <v>672</v>
      </c>
      <c r="O10" s="15">
        <v>43708</v>
      </c>
    </row>
    <row r="11" spans="1:15" ht="12.75" customHeight="1" x14ac:dyDescent="0.4">
      <c r="A11" s="24"/>
      <c r="B11" s="8" t="s">
        <v>13</v>
      </c>
      <c r="C11" s="9" t="s">
        <v>496</v>
      </c>
      <c r="D11" s="13">
        <v>8.64</v>
      </c>
      <c r="E11" s="29">
        <f>'Men medal standards'!D$25/D11%</f>
        <v>94.907407407407391</v>
      </c>
      <c r="F11" s="14" t="s">
        <v>488</v>
      </c>
      <c r="G11" s="15">
        <v>43184</v>
      </c>
      <c r="I11" s="24"/>
      <c r="J11" s="8" t="s">
        <v>13</v>
      </c>
      <c r="K11" s="8" t="s">
        <v>657</v>
      </c>
      <c r="L11" s="59">
        <v>6.5798611111111101E-3</v>
      </c>
      <c r="M11" s="13" t="s">
        <v>583</v>
      </c>
      <c r="N11" s="16" t="s">
        <v>606</v>
      </c>
      <c r="O11" s="66">
        <v>44423</v>
      </c>
    </row>
    <row r="12" spans="1:15" ht="12.75" customHeight="1" x14ac:dyDescent="0.4">
      <c r="A12" s="24"/>
      <c r="B12" s="8" t="s">
        <v>16</v>
      </c>
      <c r="C12" s="9" t="s">
        <v>680</v>
      </c>
      <c r="D12" s="43">
        <v>8.39</v>
      </c>
      <c r="E12" s="47">
        <f>'Men medal standards'!E$25/D12%</f>
        <v>100.119189511323</v>
      </c>
      <c r="F12" s="14" t="s">
        <v>488</v>
      </c>
      <c r="G12" s="15">
        <v>43849</v>
      </c>
      <c r="I12" s="24"/>
      <c r="J12" s="8" t="s">
        <v>16</v>
      </c>
      <c r="K12" s="8" t="s">
        <v>589</v>
      </c>
      <c r="L12" s="18">
        <v>7.4895833333333333E-3</v>
      </c>
      <c r="M12" s="13" t="s">
        <v>583</v>
      </c>
      <c r="N12" s="16" t="s">
        <v>353</v>
      </c>
      <c r="O12" s="15">
        <v>42515</v>
      </c>
    </row>
    <row r="13" spans="1:15" ht="12.75" customHeight="1" x14ac:dyDescent="0.4">
      <c r="A13" s="24"/>
      <c r="B13" s="8" t="s">
        <v>19</v>
      </c>
      <c r="C13" s="9" t="s">
        <v>294</v>
      </c>
      <c r="D13" s="13">
        <v>8.73</v>
      </c>
      <c r="E13" s="29">
        <f>'Men medal standards'!F$25/D13%</f>
        <v>99.656357388316138</v>
      </c>
      <c r="F13" s="14" t="s">
        <v>651</v>
      </c>
      <c r="G13" s="15">
        <v>43485</v>
      </c>
      <c r="I13" s="24"/>
      <c r="J13" s="8" t="s">
        <v>19</v>
      </c>
      <c r="K13" s="8" t="s">
        <v>14</v>
      </c>
      <c r="L13" s="18">
        <v>7.6145833333333334E-3</v>
      </c>
      <c r="M13" s="13" t="s">
        <v>583</v>
      </c>
      <c r="N13" s="16" t="s">
        <v>487</v>
      </c>
      <c r="O13" s="66">
        <v>44419</v>
      </c>
    </row>
    <row r="14" spans="1:15" ht="12.75" customHeight="1" x14ac:dyDescent="0.4">
      <c r="A14" s="24"/>
      <c r="B14" s="8" t="s">
        <v>23</v>
      </c>
      <c r="C14" s="9" t="s">
        <v>298</v>
      </c>
      <c r="D14" s="13">
        <v>9.56</v>
      </c>
      <c r="E14" s="29">
        <f>'Men medal standards'!G$25/D14%</f>
        <v>95.188284518828439</v>
      </c>
      <c r="F14" s="14" t="s">
        <v>485</v>
      </c>
      <c r="G14" s="15">
        <v>43169</v>
      </c>
      <c r="I14" s="24"/>
      <c r="J14" s="9" t="s">
        <v>23</v>
      </c>
      <c r="K14" s="8" t="s">
        <v>106</v>
      </c>
      <c r="L14" s="18">
        <v>7.5011574074074069E-3</v>
      </c>
      <c r="M14" s="13" t="s">
        <v>583</v>
      </c>
      <c r="N14" s="16" t="s">
        <v>487</v>
      </c>
      <c r="O14" s="15">
        <v>42893</v>
      </c>
    </row>
    <row r="15" spans="1:15" ht="12.75" customHeight="1" x14ac:dyDescent="0.4">
      <c r="A15" s="24"/>
      <c r="B15" s="8" t="s">
        <v>26</v>
      </c>
      <c r="C15" s="9"/>
      <c r="D15" s="13"/>
      <c r="E15" s="13"/>
      <c r="F15" s="14"/>
      <c r="G15" s="13"/>
      <c r="I15" s="24"/>
      <c r="J15" s="8" t="s">
        <v>26</v>
      </c>
      <c r="K15" s="8" t="s">
        <v>31</v>
      </c>
      <c r="L15" s="13" t="s">
        <v>350</v>
      </c>
      <c r="M15" s="13" t="s">
        <v>583</v>
      </c>
      <c r="N15" s="16" t="s">
        <v>144</v>
      </c>
      <c r="O15" s="13" t="s">
        <v>351</v>
      </c>
    </row>
    <row r="16" spans="1:15" ht="12.75" customHeight="1" x14ac:dyDescent="0.4">
      <c r="A16" s="24"/>
      <c r="B16" s="8" t="s">
        <v>29</v>
      </c>
      <c r="C16" s="9"/>
      <c r="D16" s="13"/>
      <c r="E16" s="13"/>
      <c r="F16" s="14"/>
      <c r="G16" s="13"/>
      <c r="I16" s="24"/>
      <c r="J16" s="8" t="s">
        <v>29</v>
      </c>
      <c r="K16" s="8" t="s">
        <v>31</v>
      </c>
      <c r="L16" s="13" t="s">
        <v>352</v>
      </c>
      <c r="M16" s="13" t="s">
        <v>583</v>
      </c>
      <c r="N16" s="16" t="s">
        <v>353</v>
      </c>
      <c r="O16" s="13" t="s">
        <v>354</v>
      </c>
    </row>
    <row r="17" spans="1:15" ht="12.75" customHeight="1" x14ac:dyDescent="0.4">
      <c r="A17" s="23" t="s">
        <v>289</v>
      </c>
      <c r="B17" s="22"/>
      <c r="C17" s="10" t="s">
        <v>2</v>
      </c>
      <c r="D17" s="11" t="s">
        <v>3</v>
      </c>
      <c r="E17" s="11" t="s">
        <v>561</v>
      </c>
      <c r="F17" s="12" t="s">
        <v>4</v>
      </c>
      <c r="G17" s="11" t="s">
        <v>5</v>
      </c>
      <c r="I17" s="9"/>
      <c r="J17" s="9" t="s">
        <v>565</v>
      </c>
      <c r="K17" s="9" t="s">
        <v>130</v>
      </c>
      <c r="L17" s="59">
        <v>9.3232638888888896E-3</v>
      </c>
      <c r="M17" s="17" t="s">
        <v>583</v>
      </c>
      <c r="N17" s="14" t="s">
        <v>651</v>
      </c>
      <c r="O17" s="38">
        <v>43450</v>
      </c>
    </row>
    <row r="18" spans="1:15" ht="12.75" customHeight="1" x14ac:dyDescent="0.4">
      <c r="A18" s="24"/>
      <c r="B18" s="8" t="s">
        <v>6</v>
      </c>
      <c r="C18" s="8" t="s">
        <v>642</v>
      </c>
      <c r="D18" s="13">
        <v>10.44</v>
      </c>
      <c r="E18" s="13"/>
      <c r="F18" s="14" t="s">
        <v>643</v>
      </c>
      <c r="G18" s="15">
        <v>43302</v>
      </c>
      <c r="I18" s="23" t="s">
        <v>355</v>
      </c>
      <c r="J18" s="22"/>
      <c r="K18" s="10" t="s">
        <v>2</v>
      </c>
      <c r="L18" s="11" t="s">
        <v>3</v>
      </c>
      <c r="M18" s="11" t="s">
        <v>561</v>
      </c>
      <c r="N18" s="12" t="s">
        <v>4</v>
      </c>
      <c r="O18" s="11" t="s">
        <v>5</v>
      </c>
    </row>
    <row r="19" spans="1:15" ht="12.75" customHeight="1" x14ac:dyDescent="0.4">
      <c r="A19" s="24"/>
      <c r="B19" s="8" t="s">
        <v>7</v>
      </c>
      <c r="C19" s="8" t="s">
        <v>642</v>
      </c>
      <c r="D19" s="13">
        <v>10.44</v>
      </c>
      <c r="E19" s="13"/>
      <c r="F19" s="14" t="s">
        <v>643</v>
      </c>
      <c r="G19" s="15">
        <v>43302</v>
      </c>
      <c r="I19" s="24"/>
      <c r="J19" s="8" t="s">
        <v>356</v>
      </c>
      <c r="K19" s="8" t="s">
        <v>682</v>
      </c>
      <c r="L19" s="18">
        <v>1.1017361111111111E-2</v>
      </c>
      <c r="M19" s="29"/>
      <c r="N19" s="16" t="s">
        <v>688</v>
      </c>
      <c r="O19" s="66">
        <v>44387</v>
      </c>
    </row>
    <row r="20" spans="1:15" ht="12.75" customHeight="1" x14ac:dyDescent="0.4">
      <c r="A20" s="24"/>
      <c r="B20" s="9" t="s">
        <v>8</v>
      </c>
      <c r="C20" s="8" t="s">
        <v>622</v>
      </c>
      <c r="D20" s="13">
        <v>12.7</v>
      </c>
      <c r="E20" s="29">
        <f>'Men medal standards'!B$2/D20%</f>
        <v>96.062992125984252</v>
      </c>
      <c r="F20" s="16" t="s">
        <v>510</v>
      </c>
      <c r="G20" s="15">
        <v>43278</v>
      </c>
      <c r="I20" s="24"/>
      <c r="J20" s="8" t="s">
        <v>7</v>
      </c>
      <c r="K20" s="8" t="s">
        <v>357</v>
      </c>
      <c r="L20" s="18">
        <v>1.1659722222222222E-2</v>
      </c>
      <c r="M20" s="13"/>
      <c r="N20" s="16" t="s">
        <v>301</v>
      </c>
      <c r="O20" s="15">
        <v>43226</v>
      </c>
    </row>
    <row r="21" spans="1:15" ht="12.75" customHeight="1" x14ac:dyDescent="0.4">
      <c r="A21" s="24"/>
      <c r="B21" s="8" t="s">
        <v>9</v>
      </c>
      <c r="C21" s="8" t="s">
        <v>660</v>
      </c>
      <c r="D21" s="13">
        <v>13.2</v>
      </c>
      <c r="E21" s="29">
        <f>'Men medal standards'!C$2/D21%</f>
        <v>94.696969696969688</v>
      </c>
      <c r="F21" s="16" t="s">
        <v>661</v>
      </c>
      <c r="G21" s="68" t="s">
        <v>662</v>
      </c>
      <c r="I21" s="24"/>
      <c r="J21" s="8" t="s">
        <v>8</v>
      </c>
      <c r="K21" s="8" t="s">
        <v>682</v>
      </c>
      <c r="L21" s="44">
        <v>1.1017361111111111E-2</v>
      </c>
      <c r="M21" s="47">
        <f>'Men medal standards'!$B$7/L21%</f>
        <v>102.95199075533144</v>
      </c>
      <c r="N21" s="16" t="s">
        <v>688</v>
      </c>
      <c r="O21" s="66">
        <v>44387</v>
      </c>
    </row>
    <row r="22" spans="1:15" ht="12.75" customHeight="1" x14ac:dyDescent="0.4">
      <c r="A22" s="24"/>
      <c r="B22" s="9" t="s">
        <v>13</v>
      </c>
      <c r="C22" s="8" t="s">
        <v>496</v>
      </c>
      <c r="D22" s="13">
        <v>13.28</v>
      </c>
      <c r="E22" s="29">
        <f>'Men medal standards'!D$2/D22%</f>
        <v>97.138554216867476</v>
      </c>
      <c r="F22" s="16" t="s">
        <v>488</v>
      </c>
      <c r="G22" s="15">
        <v>42551</v>
      </c>
      <c r="I22" s="24"/>
      <c r="J22" s="8" t="s">
        <v>9</v>
      </c>
      <c r="K22" s="8" t="s">
        <v>657</v>
      </c>
      <c r="L22" s="18">
        <v>1.219675925925926E-2</v>
      </c>
      <c r="M22" s="29">
        <f>'Men medal standards'!$C$7/L22%</f>
        <v>95.65382425507687</v>
      </c>
      <c r="N22" s="14" t="s">
        <v>290</v>
      </c>
      <c r="O22" s="15">
        <v>43652</v>
      </c>
    </row>
    <row r="23" spans="1:15" ht="12.75" customHeight="1" x14ac:dyDescent="0.4">
      <c r="A23" s="24"/>
      <c r="B23" s="8" t="s">
        <v>16</v>
      </c>
      <c r="C23" s="8" t="s">
        <v>695</v>
      </c>
      <c r="D23" s="43">
        <v>12.9</v>
      </c>
      <c r="E23" s="47">
        <f>'Men medal standards'!E$2/D23%</f>
        <v>103.10077519379846</v>
      </c>
      <c r="F23" s="14" t="s">
        <v>696</v>
      </c>
      <c r="G23" s="66" t="s">
        <v>697</v>
      </c>
      <c r="I23" s="24"/>
      <c r="J23" s="8" t="s">
        <v>13</v>
      </c>
      <c r="K23" s="8" t="s">
        <v>657</v>
      </c>
      <c r="L23" s="44">
        <v>1.1554398148148147E-2</v>
      </c>
      <c r="M23" s="47">
        <f>'Men medal standards'!$D$7/L23%</f>
        <v>105.27897425623561</v>
      </c>
      <c r="N23" s="16" t="s">
        <v>688</v>
      </c>
      <c r="O23" s="66">
        <v>44387</v>
      </c>
    </row>
    <row r="24" spans="1:15" ht="12.75" customHeight="1" x14ac:dyDescent="0.4">
      <c r="A24" s="24"/>
      <c r="B24" s="8" t="s">
        <v>19</v>
      </c>
      <c r="C24" s="8" t="s">
        <v>294</v>
      </c>
      <c r="D24" s="43">
        <v>12.6</v>
      </c>
      <c r="E24" s="47">
        <f>'Men medal standards'!F$2/D24%</f>
        <v>109.52380952380953</v>
      </c>
      <c r="F24" s="14" t="s">
        <v>296</v>
      </c>
      <c r="G24" s="15">
        <v>42617</v>
      </c>
      <c r="I24" s="24"/>
      <c r="J24" s="8" t="s">
        <v>16</v>
      </c>
      <c r="K24" s="8" t="s">
        <v>315</v>
      </c>
      <c r="L24" s="13" t="s">
        <v>359</v>
      </c>
      <c r="M24" s="29">
        <f>'Men medal standards'!$E$7/L24%</f>
        <v>92.436974789915951</v>
      </c>
    </row>
    <row r="25" spans="1:15" ht="12.75" customHeight="1" x14ac:dyDescent="0.4">
      <c r="A25" s="24"/>
      <c r="B25" s="8" t="s">
        <v>23</v>
      </c>
      <c r="C25" s="8" t="s">
        <v>681</v>
      </c>
      <c r="D25" s="43">
        <v>14.1</v>
      </c>
      <c r="E25" s="47">
        <f>'Men medal standards'!G$2/D25%</f>
        <v>102.1276595744681</v>
      </c>
      <c r="F25" s="14" t="s">
        <v>144</v>
      </c>
      <c r="G25" s="15">
        <v>44087</v>
      </c>
      <c r="I25" s="24"/>
      <c r="J25" s="8" t="s">
        <v>19</v>
      </c>
      <c r="K25" s="9"/>
      <c r="L25" s="13"/>
      <c r="M25" s="13"/>
      <c r="N25" s="16"/>
      <c r="O25" s="13"/>
    </row>
    <row r="26" spans="1:15" ht="12.75" customHeight="1" x14ac:dyDescent="0.4">
      <c r="A26" s="24"/>
      <c r="B26" s="8" t="s">
        <v>26</v>
      </c>
      <c r="C26" s="9" t="s">
        <v>298</v>
      </c>
      <c r="D26" s="13">
        <v>16.2</v>
      </c>
      <c r="E26" s="29">
        <f>'Men medal standards'!I$2/D27%</f>
        <v>96.041909196740392</v>
      </c>
      <c r="F26" s="65" t="s">
        <v>144</v>
      </c>
      <c r="G26" s="66">
        <v>44398</v>
      </c>
      <c r="I26" s="24"/>
      <c r="J26" s="8" t="s">
        <v>23</v>
      </c>
      <c r="K26" s="8" t="s">
        <v>300</v>
      </c>
      <c r="L26" s="13" t="s">
        <v>360</v>
      </c>
      <c r="M26" s="29">
        <f>'Men medal standards'!$G$7/L26%</f>
        <v>98.611486647686604</v>
      </c>
      <c r="N26" s="16" t="s">
        <v>144</v>
      </c>
      <c r="O26" s="13" t="s">
        <v>299</v>
      </c>
    </row>
    <row r="27" spans="1:15" ht="12.75" customHeight="1" x14ac:dyDescent="0.4">
      <c r="A27" s="24"/>
      <c r="B27" s="8" t="s">
        <v>29</v>
      </c>
      <c r="C27" s="8" t="s">
        <v>300</v>
      </c>
      <c r="D27" s="13">
        <v>17.18</v>
      </c>
      <c r="E27" s="29">
        <f>'Men medal standards'!I$2/D27%</f>
        <v>96.041909196740392</v>
      </c>
      <c r="F27" s="14" t="s">
        <v>684</v>
      </c>
      <c r="G27" s="15">
        <v>44108</v>
      </c>
      <c r="I27" s="24"/>
      <c r="J27" s="8" t="s">
        <v>26</v>
      </c>
      <c r="K27" s="8" t="s">
        <v>31</v>
      </c>
      <c r="L27" s="44">
        <v>1.4444444444444446E-2</v>
      </c>
      <c r="M27" s="47">
        <f>'Men medal standards'!$H$7/L27%</f>
        <v>105.84935897435895</v>
      </c>
      <c r="N27" s="16" t="s">
        <v>296</v>
      </c>
      <c r="O27" s="13" t="s">
        <v>361</v>
      </c>
    </row>
    <row r="28" spans="1:15" ht="12.75" customHeight="1" x14ac:dyDescent="0.4">
      <c r="A28" s="24"/>
      <c r="B28" s="8" t="s">
        <v>565</v>
      </c>
      <c r="C28" s="8" t="s">
        <v>130</v>
      </c>
      <c r="D28" s="13">
        <v>18.57</v>
      </c>
      <c r="E28" s="29">
        <f>'Men medal standards'!J$2/D28%</f>
        <v>96.930533117932143</v>
      </c>
      <c r="F28" s="14" t="s">
        <v>353</v>
      </c>
      <c r="G28" s="15">
        <v>43344</v>
      </c>
      <c r="I28" s="24"/>
      <c r="J28" s="9" t="s">
        <v>29</v>
      </c>
      <c r="K28" s="8" t="s">
        <v>31</v>
      </c>
      <c r="L28" s="43" t="s">
        <v>362</v>
      </c>
      <c r="M28" s="47">
        <f>'Men medal standards'!$I$7/L28%</f>
        <v>113.51811559928106</v>
      </c>
      <c r="N28" s="16" t="s">
        <v>313</v>
      </c>
      <c r="O28" s="13" t="s">
        <v>363</v>
      </c>
    </row>
    <row r="29" spans="1:15" ht="12.75" customHeight="1" x14ac:dyDescent="0.4">
      <c r="A29" s="23" t="s">
        <v>303</v>
      </c>
      <c r="B29" s="22"/>
      <c r="C29" s="10" t="s">
        <v>2</v>
      </c>
      <c r="D29" s="11" t="s">
        <v>3</v>
      </c>
      <c r="E29" s="11" t="s">
        <v>561</v>
      </c>
      <c r="F29" s="12" t="s">
        <v>4</v>
      </c>
      <c r="G29" s="11" t="s">
        <v>5</v>
      </c>
      <c r="I29" s="24"/>
      <c r="J29" s="9" t="s">
        <v>565</v>
      </c>
      <c r="K29" s="8" t="s">
        <v>31</v>
      </c>
      <c r="L29" s="44">
        <v>1.5427083333333334E-2</v>
      </c>
      <c r="M29" s="47">
        <f>'Men medal standards'!$J$7/L29%</f>
        <v>118.53852502063168</v>
      </c>
      <c r="N29" s="16" t="s">
        <v>296</v>
      </c>
      <c r="O29" s="15">
        <v>42890</v>
      </c>
    </row>
    <row r="30" spans="1:15" ht="12.75" customHeight="1" x14ac:dyDescent="0.4">
      <c r="A30" s="24"/>
      <c r="B30" s="8" t="s">
        <v>6</v>
      </c>
      <c r="C30" s="8" t="s">
        <v>304</v>
      </c>
      <c r="D30" s="13" t="s">
        <v>305</v>
      </c>
      <c r="E30" s="13"/>
      <c r="F30" s="14"/>
      <c r="G30" s="13" t="s">
        <v>306</v>
      </c>
      <c r="I30" s="23" t="s">
        <v>364</v>
      </c>
      <c r="J30" s="22"/>
      <c r="K30" s="10" t="s">
        <v>2</v>
      </c>
      <c r="L30" s="11" t="s">
        <v>3</v>
      </c>
      <c r="M30" s="11" t="s">
        <v>561</v>
      </c>
      <c r="N30" s="12" t="s">
        <v>4</v>
      </c>
      <c r="O30" s="11" t="s">
        <v>5</v>
      </c>
    </row>
    <row r="31" spans="1:15" ht="12.75" customHeight="1" x14ac:dyDescent="0.4">
      <c r="A31" s="24"/>
      <c r="B31" s="8" t="s">
        <v>7</v>
      </c>
      <c r="C31" s="9"/>
      <c r="D31" s="13"/>
      <c r="E31" s="13"/>
      <c r="F31" s="14"/>
      <c r="G31" s="13"/>
      <c r="I31" s="24"/>
      <c r="J31" s="8" t="s">
        <v>356</v>
      </c>
      <c r="K31" s="8" t="s">
        <v>76</v>
      </c>
      <c r="L31" s="13" t="s">
        <v>365</v>
      </c>
      <c r="M31" s="13"/>
      <c r="N31" s="14"/>
      <c r="O31" s="13" t="s">
        <v>366</v>
      </c>
    </row>
    <row r="32" spans="1:15" ht="12.75" customHeight="1" x14ac:dyDescent="0.4">
      <c r="A32" s="24"/>
      <c r="B32" s="8" t="s">
        <v>8</v>
      </c>
      <c r="C32" s="9"/>
      <c r="D32" s="13"/>
      <c r="E32" s="13"/>
      <c r="F32" s="14"/>
      <c r="G32" s="13"/>
      <c r="I32" s="24"/>
      <c r="J32" s="8" t="s">
        <v>7</v>
      </c>
      <c r="K32" s="9"/>
      <c r="L32" s="13"/>
      <c r="M32" s="13"/>
      <c r="N32" s="14"/>
      <c r="O32" s="13"/>
    </row>
    <row r="33" spans="1:15" ht="12.75" customHeight="1" x14ac:dyDescent="0.4">
      <c r="A33" s="24"/>
      <c r="B33" s="8" t="s">
        <v>9</v>
      </c>
      <c r="C33" s="9"/>
      <c r="D33" s="13"/>
      <c r="E33" s="13"/>
      <c r="F33" s="14"/>
      <c r="G33" s="13"/>
      <c r="I33" s="24"/>
      <c r="J33" s="8" t="s">
        <v>8</v>
      </c>
      <c r="K33" s="9"/>
      <c r="L33" s="13"/>
      <c r="M33" s="13"/>
      <c r="N33" s="14"/>
      <c r="O33" s="13"/>
    </row>
    <row r="34" spans="1:15" ht="12.75" customHeight="1" x14ac:dyDescent="0.4">
      <c r="A34" s="24"/>
      <c r="B34" s="8" t="s">
        <v>13</v>
      </c>
      <c r="C34" s="9"/>
      <c r="D34" s="13"/>
      <c r="E34" s="13"/>
      <c r="F34" s="14"/>
      <c r="G34" s="13"/>
      <c r="I34" s="24"/>
      <c r="J34" s="8" t="s">
        <v>9</v>
      </c>
      <c r="K34" s="9"/>
      <c r="L34" s="13"/>
      <c r="M34" s="13"/>
      <c r="N34" s="14"/>
      <c r="O34" s="13"/>
    </row>
    <row r="35" spans="1:15" ht="12.75" customHeight="1" x14ac:dyDescent="0.4">
      <c r="A35" s="24"/>
      <c r="B35" s="8" t="s">
        <v>16</v>
      </c>
      <c r="C35" s="9"/>
      <c r="D35" s="13"/>
      <c r="E35" s="13"/>
      <c r="F35" s="14"/>
      <c r="G35" s="13"/>
      <c r="I35" s="24"/>
      <c r="J35" s="8" t="s">
        <v>13</v>
      </c>
      <c r="K35" s="9"/>
      <c r="L35" s="13"/>
      <c r="M35" s="13"/>
      <c r="N35" s="14"/>
      <c r="O35" s="13"/>
    </row>
    <row r="36" spans="1:15" ht="12.75" customHeight="1" x14ac:dyDescent="0.4">
      <c r="A36" s="24"/>
      <c r="B36" s="8" t="s">
        <v>19</v>
      </c>
      <c r="C36" s="9"/>
      <c r="D36" s="13"/>
      <c r="E36" s="13"/>
      <c r="F36" s="14"/>
      <c r="G36" s="13"/>
      <c r="I36" s="24"/>
      <c r="J36" s="8" t="s">
        <v>16</v>
      </c>
      <c r="K36" s="9"/>
      <c r="L36" s="13"/>
      <c r="M36" s="13"/>
      <c r="N36" s="14"/>
      <c r="O36" s="13"/>
    </row>
    <row r="37" spans="1:15" ht="12.75" customHeight="1" x14ac:dyDescent="0.4">
      <c r="A37" s="24"/>
      <c r="B37" s="8" t="s">
        <v>23</v>
      </c>
      <c r="C37" s="9" t="s">
        <v>298</v>
      </c>
      <c r="D37" s="13">
        <v>22.9</v>
      </c>
      <c r="E37" s="13"/>
      <c r="F37" s="14" t="s">
        <v>597</v>
      </c>
      <c r="G37" s="15">
        <v>42942</v>
      </c>
      <c r="I37" s="24"/>
      <c r="J37" s="8" t="s">
        <v>19</v>
      </c>
      <c r="K37" s="9"/>
      <c r="L37" s="13"/>
      <c r="M37" s="13"/>
      <c r="N37" s="14"/>
      <c r="O37" s="13"/>
    </row>
    <row r="38" spans="1:15" ht="12.75" customHeight="1" x14ac:dyDescent="0.4">
      <c r="A38" s="24"/>
      <c r="B38" s="8" t="s">
        <v>26</v>
      </c>
      <c r="C38" s="9"/>
      <c r="D38" s="13"/>
      <c r="E38" s="13"/>
      <c r="F38" s="14"/>
      <c r="G38" s="13"/>
      <c r="I38" s="24"/>
      <c r="J38" s="8" t="s">
        <v>23</v>
      </c>
      <c r="K38" s="9"/>
      <c r="L38" s="13"/>
      <c r="M38" s="13"/>
      <c r="N38" s="14"/>
      <c r="O38" s="13"/>
    </row>
    <row r="39" spans="1:15" ht="12.75" customHeight="1" x14ac:dyDescent="0.4">
      <c r="A39" s="24"/>
      <c r="B39" s="8" t="s">
        <v>29</v>
      </c>
      <c r="C39" s="9"/>
      <c r="D39" s="13"/>
      <c r="E39" s="13"/>
      <c r="F39" s="14"/>
      <c r="G39" s="13"/>
      <c r="I39" s="24"/>
      <c r="J39" s="8" t="s">
        <v>26</v>
      </c>
      <c r="K39" s="8" t="s">
        <v>31</v>
      </c>
      <c r="L39" s="63" t="s">
        <v>367</v>
      </c>
      <c r="M39" s="47">
        <f>'Men medal standards'!$H$8/L39%</f>
        <v>107.36598534516006</v>
      </c>
      <c r="N39" s="16" t="s">
        <v>498</v>
      </c>
      <c r="O39" s="13" t="s">
        <v>368</v>
      </c>
    </row>
    <row r="40" spans="1:15" ht="12.75" customHeight="1" x14ac:dyDescent="0.4">
      <c r="A40" s="23" t="s">
        <v>307</v>
      </c>
      <c r="B40" s="22"/>
      <c r="C40" s="10" t="s">
        <v>2</v>
      </c>
      <c r="D40" s="11" t="s">
        <v>3</v>
      </c>
      <c r="E40" s="11" t="s">
        <v>561</v>
      </c>
      <c r="F40" s="12" t="s">
        <v>4</v>
      </c>
      <c r="G40" s="11" t="s">
        <v>5</v>
      </c>
      <c r="I40" s="86"/>
      <c r="J40" s="103" t="s">
        <v>29</v>
      </c>
      <c r="K40" s="103" t="s">
        <v>31</v>
      </c>
      <c r="L40" s="44">
        <v>3.1273842592592596E-2</v>
      </c>
      <c r="M40" s="108">
        <f>'Men medal standards'!$I$8/L40%</f>
        <v>111.76657809227034</v>
      </c>
      <c r="N40" s="89" t="s">
        <v>498</v>
      </c>
      <c r="O40" s="90" t="s">
        <v>369</v>
      </c>
    </row>
    <row r="41" spans="1:15" ht="12.75" customHeight="1" x14ac:dyDescent="0.4">
      <c r="A41" s="24"/>
      <c r="B41" s="8" t="s">
        <v>6</v>
      </c>
      <c r="C41" s="8" t="s">
        <v>641</v>
      </c>
      <c r="D41" s="13">
        <v>22.46</v>
      </c>
      <c r="E41" s="13"/>
      <c r="F41" s="14" t="s">
        <v>693</v>
      </c>
      <c r="G41" s="66">
        <v>44289</v>
      </c>
      <c r="I41" s="80"/>
      <c r="J41" s="80" t="s">
        <v>565</v>
      </c>
      <c r="K41" s="80" t="s">
        <v>130</v>
      </c>
      <c r="L41" s="44">
        <v>3.6276041666666668E-2</v>
      </c>
      <c r="M41" s="106">
        <f>'Men medal standards'!J8/L41%</f>
        <v>105.28834649437664</v>
      </c>
      <c r="N41" s="107" t="s">
        <v>707</v>
      </c>
      <c r="O41" s="85">
        <v>44458</v>
      </c>
    </row>
    <row r="42" spans="1:15" ht="12.75" customHeight="1" x14ac:dyDescent="0.4">
      <c r="A42" s="24"/>
      <c r="B42" s="8" t="s">
        <v>7</v>
      </c>
      <c r="C42" s="8" t="s">
        <v>641</v>
      </c>
      <c r="D42" s="13">
        <v>22.46</v>
      </c>
      <c r="E42" s="13"/>
      <c r="F42" s="14" t="s">
        <v>693</v>
      </c>
      <c r="G42" s="66">
        <v>44289</v>
      </c>
      <c r="I42" s="91" t="s">
        <v>502</v>
      </c>
      <c r="J42" s="92"/>
      <c r="K42" s="93" t="s">
        <v>2</v>
      </c>
      <c r="L42" s="94" t="s">
        <v>3</v>
      </c>
      <c r="M42" s="94" t="s">
        <v>561</v>
      </c>
      <c r="N42" s="95" t="s">
        <v>4</v>
      </c>
      <c r="O42" s="94" t="s">
        <v>5</v>
      </c>
    </row>
    <row r="43" spans="1:15" ht="12.75" customHeight="1" x14ac:dyDescent="0.4">
      <c r="A43" s="24"/>
      <c r="B43" s="9" t="s">
        <v>8</v>
      </c>
      <c r="C43" s="8" t="s">
        <v>56</v>
      </c>
      <c r="D43" s="13">
        <v>26.2</v>
      </c>
      <c r="E43" s="29">
        <f>'Men medal standards'!B$3/D43%</f>
        <v>95.038167938931295</v>
      </c>
      <c r="F43" s="14" t="s">
        <v>185</v>
      </c>
      <c r="G43" s="40">
        <v>42578</v>
      </c>
      <c r="I43" s="24"/>
      <c r="J43" s="9" t="s">
        <v>6</v>
      </c>
      <c r="K43" s="8" t="s">
        <v>288</v>
      </c>
      <c r="L43" s="13">
        <v>7.43</v>
      </c>
      <c r="M43" s="13"/>
      <c r="N43" s="16" t="s">
        <v>488</v>
      </c>
      <c r="O43" s="15">
        <v>42784</v>
      </c>
    </row>
    <row r="44" spans="1:15" ht="12.75" customHeight="1" x14ac:dyDescent="0.4">
      <c r="A44" s="24"/>
      <c r="B44" s="8" t="s">
        <v>9</v>
      </c>
      <c r="C44" s="8" t="s">
        <v>639</v>
      </c>
      <c r="D44" s="13">
        <v>25.7</v>
      </c>
      <c r="E44" s="29">
        <f>'Men medal standards'!C$3/D44%</f>
        <v>98.832684824902714</v>
      </c>
      <c r="F44" s="16" t="s">
        <v>144</v>
      </c>
      <c r="G44" s="15">
        <v>43352</v>
      </c>
      <c r="I44" s="24"/>
      <c r="J44" s="8" t="s">
        <v>7</v>
      </c>
      <c r="K44" s="8" t="s">
        <v>288</v>
      </c>
      <c r="L44" s="13">
        <v>7.43</v>
      </c>
      <c r="M44" s="13"/>
      <c r="N44" s="16" t="s">
        <v>488</v>
      </c>
      <c r="O44" s="15">
        <v>42784</v>
      </c>
    </row>
    <row r="45" spans="1:15" ht="12.75" customHeight="1" x14ac:dyDescent="0.4">
      <c r="A45" s="24"/>
      <c r="B45" s="8" t="s">
        <v>13</v>
      </c>
      <c r="C45" s="9" t="s">
        <v>496</v>
      </c>
      <c r="D45" s="13">
        <v>27.5</v>
      </c>
      <c r="E45" s="29">
        <f>'Men medal standards'!D$3/D45%</f>
        <v>94.545454545454533</v>
      </c>
      <c r="F45" s="14" t="s">
        <v>185</v>
      </c>
      <c r="G45" s="40">
        <v>42578</v>
      </c>
      <c r="I45" s="23" t="s">
        <v>370</v>
      </c>
      <c r="J45" s="22"/>
      <c r="K45" s="10" t="s">
        <v>2</v>
      </c>
      <c r="L45" s="11" t="s">
        <v>3</v>
      </c>
      <c r="M45" s="11" t="s">
        <v>561</v>
      </c>
      <c r="N45" s="12" t="s">
        <v>4</v>
      </c>
      <c r="O45" s="11" t="s">
        <v>5</v>
      </c>
    </row>
    <row r="46" spans="1:15" ht="12.75" customHeight="1" x14ac:dyDescent="0.4">
      <c r="A46" s="24"/>
      <c r="B46" s="8" t="s">
        <v>16</v>
      </c>
      <c r="C46" s="8" t="s">
        <v>294</v>
      </c>
      <c r="D46" s="43">
        <v>26.58</v>
      </c>
      <c r="E46" s="47">
        <f>'Men medal standards'!E$3/D46%</f>
        <v>101.20391271632806</v>
      </c>
      <c r="F46" s="14" t="s">
        <v>185</v>
      </c>
      <c r="G46" s="15">
        <v>42246</v>
      </c>
      <c r="I46" s="24"/>
      <c r="J46" s="8" t="s">
        <v>356</v>
      </c>
      <c r="K46" s="8" t="s">
        <v>288</v>
      </c>
      <c r="L46" s="13">
        <v>13.14</v>
      </c>
      <c r="M46" s="13"/>
      <c r="N46" s="14" t="s">
        <v>604</v>
      </c>
      <c r="O46" s="15">
        <v>42917</v>
      </c>
    </row>
    <row r="47" spans="1:15" ht="12.75" customHeight="1" x14ac:dyDescent="0.4">
      <c r="A47" s="24"/>
      <c r="B47" s="8" t="s">
        <v>19</v>
      </c>
      <c r="C47" s="8" t="s">
        <v>294</v>
      </c>
      <c r="D47" s="43">
        <v>27.1</v>
      </c>
      <c r="E47" s="47">
        <f>'Men medal standards'!F$3/D47%</f>
        <v>103.69003690036901</v>
      </c>
      <c r="F47" s="14" t="s">
        <v>493</v>
      </c>
      <c r="G47" s="15">
        <v>42498</v>
      </c>
      <c r="I47" s="24"/>
      <c r="J47" s="8" t="s">
        <v>7</v>
      </c>
      <c r="K47" s="8" t="s">
        <v>288</v>
      </c>
      <c r="L47" s="13">
        <v>13.14</v>
      </c>
      <c r="M47" s="13"/>
      <c r="N47" s="14" t="s">
        <v>604</v>
      </c>
      <c r="O47" s="15">
        <v>42917</v>
      </c>
    </row>
    <row r="48" spans="1:15" ht="12.75" customHeight="1" x14ac:dyDescent="0.4">
      <c r="A48" s="24"/>
      <c r="B48" s="8" t="s">
        <v>23</v>
      </c>
      <c r="C48" s="8" t="s">
        <v>298</v>
      </c>
      <c r="D48" s="13">
        <v>31.2</v>
      </c>
      <c r="E48" s="29">
        <f>'Men medal standards'!G$3/D48%</f>
        <v>94.871794871794876</v>
      </c>
      <c r="F48" s="14" t="s">
        <v>486</v>
      </c>
      <c r="G48" s="15">
        <v>42151</v>
      </c>
      <c r="I48" s="24"/>
      <c r="J48" s="8" t="s">
        <v>8</v>
      </c>
      <c r="K48" s="8" t="s">
        <v>627</v>
      </c>
      <c r="L48" s="13">
        <v>19.100000000000001</v>
      </c>
      <c r="M48" s="29">
        <f>'Men medal standards'!$B$9/L48%</f>
        <v>94.240837696335078</v>
      </c>
      <c r="N48" s="16" t="s">
        <v>296</v>
      </c>
      <c r="O48" s="15">
        <v>43254</v>
      </c>
    </row>
    <row r="49" spans="1:15" ht="12.75" customHeight="1" x14ac:dyDescent="0.4">
      <c r="A49" s="24"/>
      <c r="B49" s="8" t="s">
        <v>26</v>
      </c>
      <c r="C49" s="9" t="s">
        <v>298</v>
      </c>
      <c r="D49" s="13">
        <v>33.9</v>
      </c>
      <c r="E49" s="29">
        <f>'Men medal standards'!H$3/D49%</f>
        <v>92.920353982300895</v>
      </c>
      <c r="F49" s="14" t="s">
        <v>487</v>
      </c>
      <c r="G49" s="66">
        <v>44370</v>
      </c>
      <c r="I49" s="24"/>
      <c r="J49" s="8" t="s">
        <v>9</v>
      </c>
      <c r="K49" s="9"/>
      <c r="L49" s="13"/>
      <c r="M49" s="13"/>
      <c r="N49" s="16"/>
      <c r="O49" s="13"/>
    </row>
    <row r="50" spans="1:15" ht="12.75" customHeight="1" x14ac:dyDescent="0.4">
      <c r="A50" s="24"/>
      <c r="B50" s="8" t="s">
        <v>29</v>
      </c>
      <c r="C50" s="8" t="s">
        <v>300</v>
      </c>
      <c r="D50" s="13">
        <v>35.33</v>
      </c>
      <c r="E50" s="29">
        <f>'Men medal standards'!I$3/D50%</f>
        <v>94.820266062836112</v>
      </c>
      <c r="F50" s="14" t="s">
        <v>296</v>
      </c>
      <c r="G50" s="40">
        <v>44059</v>
      </c>
      <c r="I50" s="24"/>
      <c r="J50" s="8" t="s">
        <v>13</v>
      </c>
      <c r="K50" s="9"/>
      <c r="L50" s="13"/>
      <c r="M50" s="13"/>
      <c r="N50" s="16"/>
      <c r="O50" s="13"/>
    </row>
    <row r="51" spans="1:15" ht="12.75" customHeight="1" x14ac:dyDescent="0.4">
      <c r="A51" s="9"/>
      <c r="B51" s="9" t="s">
        <v>565</v>
      </c>
      <c r="C51" s="8" t="s">
        <v>130</v>
      </c>
      <c r="D51" s="17">
        <v>38.1</v>
      </c>
      <c r="E51" s="29">
        <f>'Men medal standards'!J$3/D51%</f>
        <v>97.900262467191595</v>
      </c>
      <c r="F51" s="14" t="s">
        <v>487</v>
      </c>
      <c r="G51" s="38">
        <v>43621</v>
      </c>
      <c r="I51" s="24"/>
      <c r="J51" s="8" t="s">
        <v>16</v>
      </c>
      <c r="K51" s="8" t="s">
        <v>173</v>
      </c>
      <c r="L51" s="13" t="s">
        <v>371</v>
      </c>
      <c r="M51" s="29">
        <f>'Men medal standards'!$E$9/L51%</f>
        <v>67.3611111111111</v>
      </c>
      <c r="N51" s="16" t="s">
        <v>313</v>
      </c>
      <c r="O51" s="13" t="s">
        <v>372</v>
      </c>
    </row>
    <row r="52" spans="1:15" ht="12.75" customHeight="1" x14ac:dyDescent="0.4">
      <c r="A52" s="23" t="s">
        <v>316</v>
      </c>
      <c r="B52" s="22"/>
      <c r="C52" s="10" t="s">
        <v>2</v>
      </c>
      <c r="D52" s="11" t="s">
        <v>3</v>
      </c>
      <c r="E52" s="11" t="s">
        <v>561</v>
      </c>
      <c r="F52" s="12" t="s">
        <v>4</v>
      </c>
      <c r="G52" s="11" t="s">
        <v>5</v>
      </c>
      <c r="I52" s="24"/>
      <c r="J52" s="8" t="s">
        <v>19</v>
      </c>
      <c r="K52" s="9"/>
      <c r="L52" s="13"/>
      <c r="M52" s="13"/>
      <c r="N52" s="14"/>
      <c r="O52" s="13"/>
    </row>
    <row r="53" spans="1:15" ht="12.75" customHeight="1" x14ac:dyDescent="0.4">
      <c r="A53" s="24"/>
      <c r="B53" s="8" t="s">
        <v>6</v>
      </c>
      <c r="C53" s="8" t="s">
        <v>317</v>
      </c>
      <c r="D53" s="13" t="s">
        <v>318</v>
      </c>
      <c r="E53" s="13"/>
      <c r="F53" s="14" t="s">
        <v>185</v>
      </c>
      <c r="G53" s="13" t="s">
        <v>319</v>
      </c>
      <c r="I53" s="24"/>
      <c r="J53" s="8" t="s">
        <v>23</v>
      </c>
      <c r="K53" s="9"/>
      <c r="L53" s="13"/>
      <c r="M53" s="13"/>
      <c r="N53" s="14"/>
      <c r="O53" s="13"/>
    </row>
    <row r="54" spans="1:15" ht="12.75" customHeight="1" x14ac:dyDescent="0.4">
      <c r="A54" s="24"/>
      <c r="B54" s="8" t="s">
        <v>7</v>
      </c>
      <c r="C54" s="8" t="s">
        <v>317</v>
      </c>
      <c r="D54" s="13" t="s">
        <v>318</v>
      </c>
      <c r="E54" s="13"/>
      <c r="F54" s="14" t="s">
        <v>185</v>
      </c>
      <c r="G54" s="13" t="s">
        <v>319</v>
      </c>
      <c r="I54" s="24"/>
      <c r="J54" s="8" t="s">
        <v>26</v>
      </c>
      <c r="K54" s="9"/>
      <c r="L54" s="13"/>
      <c r="M54" s="13"/>
      <c r="N54" s="14"/>
      <c r="O54" s="13"/>
    </row>
    <row r="55" spans="1:15" ht="12.75" customHeight="1" x14ac:dyDescent="0.4">
      <c r="A55" s="24"/>
      <c r="B55" s="8" t="s">
        <v>8</v>
      </c>
      <c r="C55" s="9"/>
      <c r="D55" s="13"/>
      <c r="E55" s="13"/>
      <c r="F55" s="14"/>
      <c r="G55" s="13"/>
      <c r="I55" s="24"/>
      <c r="J55" s="8" t="s">
        <v>29</v>
      </c>
      <c r="K55" s="9"/>
      <c r="L55" s="13"/>
      <c r="M55" s="13"/>
      <c r="N55" s="14"/>
      <c r="O55" s="13"/>
    </row>
    <row r="56" spans="1:15" ht="12.75" customHeight="1" x14ac:dyDescent="0.4">
      <c r="A56" s="24"/>
      <c r="B56" s="8" t="s">
        <v>9</v>
      </c>
      <c r="C56" s="9"/>
      <c r="D56" s="13"/>
      <c r="E56" s="13"/>
      <c r="F56" s="14"/>
      <c r="G56" s="13"/>
      <c r="I56" s="23" t="s">
        <v>608</v>
      </c>
      <c r="J56" s="22"/>
      <c r="K56" s="10" t="s">
        <v>2</v>
      </c>
      <c r="L56" s="11" t="s">
        <v>3</v>
      </c>
      <c r="M56" s="11" t="s">
        <v>561</v>
      </c>
      <c r="N56" s="12" t="s">
        <v>4</v>
      </c>
      <c r="O56" s="11" t="s">
        <v>5</v>
      </c>
    </row>
    <row r="57" spans="1:15" ht="12.75" customHeight="1" x14ac:dyDescent="0.4">
      <c r="A57" s="24"/>
      <c r="B57" s="8" t="s">
        <v>13</v>
      </c>
      <c r="C57" s="9" t="s">
        <v>496</v>
      </c>
      <c r="D57" s="13">
        <v>45.7</v>
      </c>
      <c r="E57" s="13" t="s">
        <v>583</v>
      </c>
      <c r="F57" s="14" t="s">
        <v>301</v>
      </c>
      <c r="G57" s="15">
        <v>42470</v>
      </c>
      <c r="I57" s="9"/>
      <c r="J57" s="9" t="s">
        <v>8</v>
      </c>
      <c r="K57" s="9" t="s">
        <v>622</v>
      </c>
      <c r="L57" s="17">
        <v>30.62</v>
      </c>
      <c r="M57" s="17" t="s">
        <v>583</v>
      </c>
      <c r="N57" s="14" t="s">
        <v>672</v>
      </c>
      <c r="O57" s="38">
        <v>43708</v>
      </c>
    </row>
    <row r="58" spans="1:15" ht="12.75" customHeight="1" x14ac:dyDescent="0.4">
      <c r="A58" s="24"/>
      <c r="B58" s="8" t="s">
        <v>16</v>
      </c>
      <c r="C58" s="9"/>
      <c r="D58" s="13"/>
      <c r="E58" s="13"/>
      <c r="F58" s="14"/>
      <c r="G58" s="13"/>
      <c r="I58" s="9"/>
      <c r="J58" s="9" t="s">
        <v>13</v>
      </c>
      <c r="K58" s="9" t="s">
        <v>496</v>
      </c>
      <c r="L58" s="17">
        <v>35.68</v>
      </c>
      <c r="M58" s="17" t="s">
        <v>583</v>
      </c>
      <c r="N58" s="14" t="s">
        <v>185</v>
      </c>
      <c r="O58" s="38">
        <v>42246</v>
      </c>
    </row>
    <row r="59" spans="1:15" ht="12.75" customHeight="1" x14ac:dyDescent="0.4">
      <c r="A59" s="24"/>
      <c r="B59" s="8" t="s">
        <v>19</v>
      </c>
      <c r="C59" s="9"/>
      <c r="D59" s="13"/>
      <c r="E59" s="13"/>
      <c r="F59" s="14"/>
      <c r="G59" s="13"/>
      <c r="I59" s="9"/>
      <c r="J59" s="9" t="s">
        <v>16</v>
      </c>
      <c r="K59" s="9" t="s">
        <v>538</v>
      </c>
      <c r="L59" s="17">
        <v>32.9</v>
      </c>
      <c r="M59" s="17" t="s">
        <v>583</v>
      </c>
      <c r="N59" s="14" t="s">
        <v>509</v>
      </c>
      <c r="O59" s="38">
        <v>42988</v>
      </c>
    </row>
    <row r="60" spans="1:15" ht="12.75" customHeight="1" x14ac:dyDescent="0.4">
      <c r="A60" s="24"/>
      <c r="B60" s="8" t="s">
        <v>23</v>
      </c>
      <c r="C60" s="9"/>
      <c r="D60" s="13"/>
      <c r="E60" s="13"/>
      <c r="F60" s="14"/>
      <c r="G60" s="13"/>
      <c r="I60" s="9"/>
      <c r="J60" s="9" t="s">
        <v>19</v>
      </c>
      <c r="K60" s="9" t="s">
        <v>538</v>
      </c>
      <c r="L60" s="17">
        <v>33.159999999999997</v>
      </c>
      <c r="M60" s="17" t="s">
        <v>583</v>
      </c>
      <c r="N60" s="14" t="s">
        <v>353</v>
      </c>
      <c r="O60" s="38">
        <v>43344</v>
      </c>
    </row>
    <row r="61" spans="1:15" ht="12.75" customHeight="1" x14ac:dyDescent="0.4">
      <c r="A61" s="24"/>
      <c r="B61" s="8" t="s">
        <v>26</v>
      </c>
      <c r="C61" s="9"/>
      <c r="D61" s="13"/>
      <c r="E61" s="13"/>
      <c r="F61" s="14"/>
      <c r="G61" s="13"/>
      <c r="I61" s="23" t="s">
        <v>373</v>
      </c>
      <c r="J61" s="22"/>
      <c r="K61" s="10" t="s">
        <v>2</v>
      </c>
      <c r="L61" s="11" t="s">
        <v>3</v>
      </c>
      <c r="M61" s="11" t="s">
        <v>561</v>
      </c>
      <c r="N61" s="12" t="s">
        <v>4</v>
      </c>
      <c r="O61" s="11" t="s">
        <v>5</v>
      </c>
    </row>
    <row r="62" spans="1:15" ht="12.75" customHeight="1" x14ac:dyDescent="0.4">
      <c r="A62" s="23" t="s">
        <v>320</v>
      </c>
      <c r="B62" s="22"/>
      <c r="C62" s="10" t="s">
        <v>2</v>
      </c>
      <c r="D62" s="11" t="s">
        <v>3</v>
      </c>
      <c r="E62" s="11" t="s">
        <v>561</v>
      </c>
      <c r="F62" s="12" t="s">
        <v>4</v>
      </c>
      <c r="G62" s="11" t="s">
        <v>5</v>
      </c>
      <c r="I62" s="24"/>
      <c r="J62" s="8" t="s">
        <v>356</v>
      </c>
      <c r="K62" s="8" t="s">
        <v>374</v>
      </c>
      <c r="L62" s="13" t="s">
        <v>375</v>
      </c>
      <c r="M62" s="13"/>
      <c r="N62" s="14"/>
      <c r="O62" s="13" t="s">
        <v>376</v>
      </c>
    </row>
    <row r="63" spans="1:15" ht="12.75" customHeight="1" x14ac:dyDescent="0.4">
      <c r="A63" s="24"/>
      <c r="B63" s="8" t="s">
        <v>6</v>
      </c>
      <c r="C63" s="8" t="s">
        <v>317</v>
      </c>
      <c r="D63" s="13" t="s">
        <v>321</v>
      </c>
      <c r="E63" s="13"/>
      <c r="F63" s="14" t="s">
        <v>190</v>
      </c>
      <c r="G63" s="13" t="s">
        <v>322</v>
      </c>
      <c r="I63" s="24"/>
      <c r="J63" s="8" t="s">
        <v>7</v>
      </c>
      <c r="K63" s="9" t="s">
        <v>630</v>
      </c>
      <c r="L63" s="13">
        <v>57.08</v>
      </c>
      <c r="M63" s="13"/>
      <c r="N63" s="14" t="s">
        <v>631</v>
      </c>
      <c r="O63" s="15">
        <v>40310</v>
      </c>
    </row>
    <row r="64" spans="1:15" ht="12.75" customHeight="1" x14ac:dyDescent="0.4">
      <c r="A64" s="24"/>
      <c r="B64" s="8" t="s">
        <v>7</v>
      </c>
      <c r="C64" s="8" t="s">
        <v>317</v>
      </c>
      <c r="D64" s="13" t="s">
        <v>321</v>
      </c>
      <c r="E64" s="13"/>
      <c r="F64" s="14" t="s">
        <v>190</v>
      </c>
      <c r="G64" s="13" t="s">
        <v>322</v>
      </c>
      <c r="I64" s="24"/>
      <c r="J64" s="8" t="s">
        <v>8</v>
      </c>
      <c r="K64" s="8" t="s">
        <v>56</v>
      </c>
      <c r="L64" s="13" t="s">
        <v>377</v>
      </c>
      <c r="M64" s="29">
        <f>'Men medal standards'!$B$10/L64%</f>
        <v>92.375366568914956</v>
      </c>
      <c r="N64" s="16" t="s">
        <v>324</v>
      </c>
      <c r="O64" s="13" t="s">
        <v>325</v>
      </c>
    </row>
    <row r="65" spans="1:15" ht="12.75" customHeight="1" x14ac:dyDescent="0.4">
      <c r="A65" s="24"/>
      <c r="B65" s="9" t="s">
        <v>8</v>
      </c>
      <c r="C65" s="8" t="s">
        <v>56</v>
      </c>
      <c r="D65" s="43" t="s">
        <v>323</v>
      </c>
      <c r="E65" s="47">
        <f>'Men medal standards'!B$4/D65%</f>
        <v>102.73722627737227</v>
      </c>
      <c r="F65" s="16" t="s">
        <v>324</v>
      </c>
      <c r="G65" s="13" t="s">
        <v>325</v>
      </c>
      <c r="I65" s="24"/>
      <c r="J65" s="9" t="s">
        <v>9</v>
      </c>
      <c r="K65" s="8" t="s">
        <v>358</v>
      </c>
      <c r="L65" s="13" t="s">
        <v>378</v>
      </c>
      <c r="M65" s="29">
        <f>'Men medal standards'!$C$10/L65%</f>
        <v>84.129032258064512</v>
      </c>
      <c r="N65" s="16" t="s">
        <v>293</v>
      </c>
      <c r="O65" s="13" t="s">
        <v>308</v>
      </c>
    </row>
    <row r="66" spans="1:15" ht="12.75" customHeight="1" x14ac:dyDescent="0.4">
      <c r="A66" s="24"/>
      <c r="B66" s="8" t="s">
        <v>9</v>
      </c>
      <c r="C66" s="9" t="s">
        <v>626</v>
      </c>
      <c r="D66" s="17">
        <v>57.21</v>
      </c>
      <c r="E66" s="29">
        <f>'Men medal standards'!C$4/D66%</f>
        <v>99.45813668938996</v>
      </c>
      <c r="F66" s="14" t="s">
        <v>488</v>
      </c>
      <c r="G66" s="38">
        <v>43337</v>
      </c>
      <c r="I66" s="24"/>
      <c r="J66" s="8" t="s">
        <v>16</v>
      </c>
      <c r="K66" s="8" t="s">
        <v>315</v>
      </c>
      <c r="L66" s="13" t="s">
        <v>379</v>
      </c>
      <c r="M66" s="29">
        <f>'Men medal standards'!$E$10/L66%</f>
        <v>78.970427163198252</v>
      </c>
      <c r="N66" s="14"/>
      <c r="O66" s="13" t="s">
        <v>380</v>
      </c>
    </row>
    <row r="67" spans="1:15" ht="12.75" customHeight="1" x14ac:dyDescent="0.4">
      <c r="A67" s="24"/>
      <c r="B67" s="9" t="s">
        <v>13</v>
      </c>
      <c r="C67" s="8" t="s">
        <v>518</v>
      </c>
      <c r="D67" s="13">
        <v>61.5</v>
      </c>
      <c r="E67" s="29">
        <f>'Men medal standards'!D$4/D67%</f>
        <v>94.471544715447152</v>
      </c>
      <c r="F67" s="16" t="s">
        <v>353</v>
      </c>
      <c r="G67" s="15">
        <v>42914</v>
      </c>
      <c r="I67" s="23" t="s">
        <v>381</v>
      </c>
      <c r="J67" s="22"/>
      <c r="K67" s="10" t="s">
        <v>2</v>
      </c>
      <c r="L67" s="11" t="s">
        <v>3</v>
      </c>
      <c r="M67" s="11" t="s">
        <v>561</v>
      </c>
      <c r="N67" s="12" t="s">
        <v>4</v>
      </c>
      <c r="O67" s="11" t="s">
        <v>5</v>
      </c>
    </row>
    <row r="68" spans="1:15" ht="12.75" customHeight="1" x14ac:dyDescent="0.4">
      <c r="A68" s="24"/>
      <c r="B68" s="8" t="s">
        <v>16</v>
      </c>
      <c r="C68" s="8" t="s">
        <v>518</v>
      </c>
      <c r="D68" s="13">
        <v>60.68</v>
      </c>
      <c r="E68" s="29">
        <f>'Men medal standards'!E$4/D68%</f>
        <v>99.373764007910339</v>
      </c>
      <c r="F68" s="14" t="s">
        <v>353</v>
      </c>
      <c r="G68" s="15">
        <v>43344</v>
      </c>
      <c r="I68" s="24"/>
      <c r="J68" s="8" t="s">
        <v>356</v>
      </c>
      <c r="K68" s="8" t="s">
        <v>35</v>
      </c>
      <c r="L68" s="13" t="s">
        <v>382</v>
      </c>
      <c r="M68" s="13"/>
      <c r="N68" s="14"/>
      <c r="O68" s="13" t="s">
        <v>383</v>
      </c>
    </row>
    <row r="69" spans="1:15" ht="12.75" customHeight="1" x14ac:dyDescent="0.4">
      <c r="A69" s="24"/>
      <c r="B69" s="8" t="s">
        <v>19</v>
      </c>
      <c r="C69" s="8" t="s">
        <v>294</v>
      </c>
      <c r="D69" s="13">
        <v>64.7</v>
      </c>
      <c r="E69" s="29">
        <f>'Men medal standards'!F$4/D69%</f>
        <v>98.145285935084999</v>
      </c>
      <c r="F69" s="14" t="s">
        <v>301</v>
      </c>
      <c r="G69" s="15">
        <v>42488</v>
      </c>
      <c r="I69" s="24"/>
      <c r="J69" s="8" t="s">
        <v>7</v>
      </c>
      <c r="K69" s="9"/>
      <c r="L69" s="13"/>
      <c r="M69" s="13"/>
      <c r="N69" s="14"/>
      <c r="O69" s="13"/>
    </row>
    <row r="70" spans="1:15" ht="12.75" customHeight="1" x14ac:dyDescent="0.4">
      <c r="A70" s="24"/>
      <c r="B70" s="8" t="s">
        <v>23</v>
      </c>
      <c r="C70" s="8" t="s">
        <v>298</v>
      </c>
      <c r="D70" s="13">
        <v>73.3</v>
      </c>
      <c r="E70" s="29">
        <f>'Men medal standards'!G$4/D70%</f>
        <v>91.541609822646649</v>
      </c>
      <c r="F70" s="14" t="s">
        <v>353</v>
      </c>
      <c r="G70" s="15">
        <v>42914</v>
      </c>
      <c r="I70" s="24"/>
      <c r="J70" s="8" t="s">
        <v>8</v>
      </c>
      <c r="K70" s="8" t="s">
        <v>56</v>
      </c>
      <c r="L70" s="13" t="s">
        <v>384</v>
      </c>
      <c r="M70" s="13" t="s">
        <v>583</v>
      </c>
      <c r="N70" s="16" t="s">
        <v>324</v>
      </c>
      <c r="O70" s="13" t="s">
        <v>325</v>
      </c>
    </row>
    <row r="71" spans="1:15" ht="12.75" customHeight="1" x14ac:dyDescent="0.4">
      <c r="A71" s="24"/>
      <c r="B71" s="8" t="s">
        <v>26</v>
      </c>
      <c r="C71" s="9" t="s">
        <v>300</v>
      </c>
      <c r="D71" s="13">
        <v>74.900000000000006</v>
      </c>
      <c r="E71" s="29">
        <f>'Men medal standards'!H$4/D71%</f>
        <v>95.594125500667531</v>
      </c>
      <c r="F71" s="14" t="s">
        <v>291</v>
      </c>
      <c r="G71" s="15">
        <v>42172</v>
      </c>
      <c r="I71" s="24"/>
      <c r="J71" s="8" t="s">
        <v>9</v>
      </c>
      <c r="K71" s="8" t="s">
        <v>56</v>
      </c>
      <c r="L71" s="18">
        <v>5.4189814814814821E-3</v>
      </c>
      <c r="M71" s="13" t="s">
        <v>583</v>
      </c>
      <c r="N71" s="16" t="s">
        <v>290</v>
      </c>
      <c r="O71" s="15">
        <v>43652</v>
      </c>
    </row>
    <row r="72" spans="1:15" ht="12.75" customHeight="1" x14ac:dyDescent="0.4">
      <c r="A72" s="24"/>
      <c r="B72" s="8" t="s">
        <v>29</v>
      </c>
      <c r="C72" s="9" t="s">
        <v>300</v>
      </c>
      <c r="D72" s="13">
        <v>79.489999999999995</v>
      </c>
      <c r="E72" s="29">
        <f>'Men medal standards'!I$4/D72%</f>
        <v>99.383570260410124</v>
      </c>
      <c r="F72" s="14" t="s">
        <v>651</v>
      </c>
      <c r="G72" s="15">
        <v>43849</v>
      </c>
      <c r="I72" s="24"/>
      <c r="J72" s="8" t="s">
        <v>13</v>
      </c>
      <c r="K72" s="9"/>
      <c r="L72" s="13"/>
      <c r="M72" s="13"/>
      <c r="N72" s="16"/>
      <c r="O72" s="13"/>
    </row>
    <row r="73" spans="1:15" ht="12.75" customHeight="1" x14ac:dyDescent="0.4">
      <c r="A73" s="9"/>
      <c r="B73" s="9" t="s">
        <v>565</v>
      </c>
      <c r="C73" s="9" t="s">
        <v>130</v>
      </c>
      <c r="D73" s="43">
        <v>83.23</v>
      </c>
      <c r="E73" s="47">
        <f>'Men medal standards'!J$4/D73%</f>
        <v>109.33557611438182</v>
      </c>
      <c r="F73" s="14" t="s">
        <v>672</v>
      </c>
      <c r="G73" s="38">
        <v>43708</v>
      </c>
      <c r="I73" s="24"/>
      <c r="J73" s="8" t="s">
        <v>16</v>
      </c>
      <c r="K73" s="8" t="s">
        <v>173</v>
      </c>
      <c r="L73" s="13" t="s">
        <v>385</v>
      </c>
      <c r="M73" s="13" t="s">
        <v>583</v>
      </c>
      <c r="N73" s="16" t="s">
        <v>324</v>
      </c>
      <c r="O73" s="13" t="s">
        <v>325</v>
      </c>
    </row>
    <row r="74" spans="1:15" ht="12.75" customHeight="1" x14ac:dyDescent="0.4">
      <c r="A74" s="23" t="s">
        <v>326</v>
      </c>
      <c r="B74" s="22"/>
      <c r="C74" s="10" t="s">
        <v>2</v>
      </c>
      <c r="D74" s="11" t="s">
        <v>3</v>
      </c>
      <c r="E74" s="11" t="s">
        <v>561</v>
      </c>
      <c r="F74" s="12" t="s">
        <v>4</v>
      </c>
      <c r="G74" s="11" t="s">
        <v>5</v>
      </c>
      <c r="I74" s="24"/>
      <c r="J74" s="8" t="s">
        <v>19</v>
      </c>
      <c r="K74" s="8" t="s">
        <v>312</v>
      </c>
      <c r="L74" s="13" t="s">
        <v>386</v>
      </c>
      <c r="M74" s="13" t="s">
        <v>583</v>
      </c>
      <c r="N74" s="16" t="s">
        <v>293</v>
      </c>
      <c r="O74" s="13" t="s">
        <v>308</v>
      </c>
    </row>
    <row r="75" spans="1:15" ht="12.75" customHeight="1" x14ac:dyDescent="0.4">
      <c r="A75" s="24"/>
      <c r="B75" s="8" t="s">
        <v>6</v>
      </c>
      <c r="C75" s="8" t="s">
        <v>327</v>
      </c>
      <c r="D75" s="13" t="s">
        <v>328</v>
      </c>
      <c r="E75" s="13"/>
      <c r="F75" s="14"/>
      <c r="G75" s="13" t="s">
        <v>329</v>
      </c>
      <c r="I75" s="24"/>
      <c r="J75" s="8" t="s">
        <v>23</v>
      </c>
      <c r="K75" s="9"/>
      <c r="L75" s="13"/>
      <c r="M75" s="13"/>
      <c r="N75" s="14"/>
      <c r="O75" s="13"/>
    </row>
    <row r="76" spans="1:15" ht="12.75" customHeight="1" x14ac:dyDescent="0.4">
      <c r="A76" s="24"/>
      <c r="B76" s="8" t="s">
        <v>7</v>
      </c>
      <c r="C76" s="9"/>
      <c r="D76" s="13"/>
      <c r="E76" s="13"/>
      <c r="F76" s="14"/>
      <c r="G76" s="13"/>
      <c r="I76" s="24"/>
      <c r="J76" s="8" t="s">
        <v>26</v>
      </c>
      <c r="K76" s="9"/>
      <c r="L76" s="13"/>
      <c r="M76" s="13"/>
      <c r="N76" s="14"/>
      <c r="O76" s="13"/>
    </row>
    <row r="77" spans="1:15" ht="12.75" customHeight="1" x14ac:dyDescent="0.4">
      <c r="A77" s="23" t="s">
        <v>330</v>
      </c>
      <c r="B77" s="22"/>
      <c r="C77" s="10" t="s">
        <v>2</v>
      </c>
      <c r="D77" s="11" t="s">
        <v>3</v>
      </c>
      <c r="E77" s="11" t="s">
        <v>561</v>
      </c>
      <c r="F77" s="12" t="s">
        <v>4</v>
      </c>
      <c r="G77" s="11" t="s">
        <v>5</v>
      </c>
      <c r="I77" s="24"/>
      <c r="J77" s="8" t="s">
        <v>29</v>
      </c>
      <c r="K77" s="9"/>
      <c r="L77" s="13"/>
      <c r="M77" s="13"/>
      <c r="N77" s="14"/>
      <c r="O77" s="13"/>
    </row>
    <row r="78" spans="1:15" ht="12.75" customHeight="1" x14ac:dyDescent="0.4">
      <c r="A78" s="24"/>
      <c r="B78" s="8" t="s">
        <v>6</v>
      </c>
      <c r="C78" s="8" t="s">
        <v>96</v>
      </c>
      <c r="D78" s="18">
        <v>1.2787037037037036E-3</v>
      </c>
      <c r="E78" s="13"/>
      <c r="F78" s="14" t="s">
        <v>609</v>
      </c>
      <c r="G78" s="15">
        <v>40057</v>
      </c>
      <c r="I78" s="23" t="s">
        <v>387</v>
      </c>
      <c r="J78" s="22"/>
      <c r="K78" s="10" t="s">
        <v>2</v>
      </c>
      <c r="L78" s="11" t="s">
        <v>3</v>
      </c>
      <c r="M78" s="11" t="s">
        <v>561</v>
      </c>
      <c r="N78" s="12" t="s">
        <v>4</v>
      </c>
      <c r="O78" s="11" t="s">
        <v>5</v>
      </c>
    </row>
    <row r="79" spans="1:15" ht="12.75" customHeight="1" x14ac:dyDescent="0.4">
      <c r="A79" s="24"/>
      <c r="B79" s="8" t="s">
        <v>7</v>
      </c>
      <c r="C79" s="8" t="s">
        <v>96</v>
      </c>
      <c r="D79" s="18">
        <v>1.2787037037037036E-3</v>
      </c>
      <c r="E79" s="13"/>
      <c r="F79" s="14" t="s">
        <v>609</v>
      </c>
      <c r="G79" s="15">
        <v>40057</v>
      </c>
      <c r="I79" s="24"/>
      <c r="J79" s="8" t="s">
        <v>356</v>
      </c>
      <c r="K79" s="8" t="s">
        <v>35</v>
      </c>
      <c r="L79" s="13" t="s">
        <v>388</v>
      </c>
      <c r="M79" s="13"/>
      <c r="N79" s="14"/>
      <c r="O79" s="13" t="s">
        <v>389</v>
      </c>
    </row>
    <row r="80" spans="1:15" ht="12.75" customHeight="1" x14ac:dyDescent="0.4">
      <c r="A80" s="24"/>
      <c r="B80" s="8" t="s">
        <v>8</v>
      </c>
      <c r="C80" s="8" t="s">
        <v>682</v>
      </c>
      <c r="D80" s="44">
        <v>1.4363425925925926E-3</v>
      </c>
      <c r="E80" s="47">
        <f>'Men medal standards'!B$5/D80%</f>
        <v>103.14262691377921</v>
      </c>
      <c r="F80" s="14" t="s">
        <v>487</v>
      </c>
      <c r="G80" s="66">
        <v>44419</v>
      </c>
      <c r="I80" s="24"/>
      <c r="J80" s="8" t="s">
        <v>7</v>
      </c>
      <c r="K80" s="9" t="s">
        <v>632</v>
      </c>
      <c r="L80" s="18">
        <v>7.3846064814814816E-3</v>
      </c>
      <c r="M80" s="13"/>
      <c r="N80" s="14" t="s">
        <v>633</v>
      </c>
      <c r="O80" s="15">
        <v>39221</v>
      </c>
    </row>
    <row r="81" spans="1:15" ht="12.75" customHeight="1" x14ac:dyDescent="0.4">
      <c r="A81" s="24"/>
      <c r="B81" s="8" t="s">
        <v>9</v>
      </c>
      <c r="C81" s="8" t="s">
        <v>673</v>
      </c>
      <c r="D81" s="59">
        <v>1.527199074074074E-3</v>
      </c>
      <c r="E81" s="29">
        <f>'Men medal standards'!C$5/D81%</f>
        <v>99.280030314513084</v>
      </c>
      <c r="F81" s="14" t="s">
        <v>672</v>
      </c>
      <c r="G81" s="15">
        <v>43708</v>
      </c>
      <c r="I81" s="24"/>
      <c r="J81" s="8" t="s">
        <v>8</v>
      </c>
      <c r="K81" s="9" t="s">
        <v>56</v>
      </c>
      <c r="L81" s="44">
        <v>7.3923611111111108E-3</v>
      </c>
      <c r="M81" s="47">
        <f>'Men medal standards'!$B$11/L81%</f>
        <v>102.08235478315328</v>
      </c>
      <c r="N81" s="14" t="s">
        <v>353</v>
      </c>
      <c r="O81" s="15">
        <v>42225</v>
      </c>
    </row>
    <row r="82" spans="1:15" ht="12.75" customHeight="1" x14ac:dyDescent="0.4">
      <c r="A82" s="24"/>
      <c r="B82" s="9" t="s">
        <v>13</v>
      </c>
      <c r="C82" s="8" t="s">
        <v>657</v>
      </c>
      <c r="D82" s="18">
        <v>1.5821759259259259E-3</v>
      </c>
      <c r="E82" s="29">
        <f>'Men medal standards'!D$5/D82%</f>
        <v>98.756400877834679</v>
      </c>
      <c r="F82" s="16" t="s">
        <v>487</v>
      </c>
      <c r="G82" s="66">
        <v>44370</v>
      </c>
      <c r="I82" s="24"/>
      <c r="J82" s="8" t="s">
        <v>9</v>
      </c>
      <c r="K82" s="9"/>
      <c r="L82" s="13"/>
      <c r="M82" s="13"/>
      <c r="N82" s="14"/>
      <c r="O82" s="13"/>
    </row>
    <row r="83" spans="1:15" ht="12.75" customHeight="1" x14ac:dyDescent="0.4">
      <c r="A83" s="24"/>
      <c r="B83" s="8" t="s">
        <v>16</v>
      </c>
      <c r="C83" s="8" t="s">
        <v>685</v>
      </c>
      <c r="D83" s="59">
        <v>1.6747685185185184E-3</v>
      </c>
      <c r="E83" s="29">
        <f>'Men medal standards'!E$5/D83%</f>
        <v>97.442985487214941</v>
      </c>
      <c r="F83" s="16" t="s">
        <v>487</v>
      </c>
      <c r="G83" s="66">
        <v>44370</v>
      </c>
      <c r="I83" s="24"/>
      <c r="J83" s="8" t="s">
        <v>13</v>
      </c>
      <c r="K83" s="9"/>
      <c r="L83" s="13"/>
      <c r="M83" s="13"/>
      <c r="N83" s="14"/>
      <c r="O83" s="13"/>
    </row>
    <row r="84" spans="1:15" ht="12.75" customHeight="1" x14ac:dyDescent="0.4">
      <c r="A84" s="24"/>
      <c r="B84" s="9" t="s">
        <v>19</v>
      </c>
      <c r="C84" s="8" t="s">
        <v>315</v>
      </c>
      <c r="D84" s="13" t="s">
        <v>334</v>
      </c>
      <c r="E84" s="29">
        <f>'Men medal standards'!F$5/D84%</f>
        <v>90.852904820766383</v>
      </c>
      <c r="F84" s="16" t="s">
        <v>296</v>
      </c>
      <c r="G84" s="13" t="s">
        <v>297</v>
      </c>
      <c r="I84" s="24"/>
      <c r="J84" s="8" t="s">
        <v>16</v>
      </c>
      <c r="K84" s="8" t="s">
        <v>390</v>
      </c>
      <c r="L84" s="13" t="s">
        <v>391</v>
      </c>
      <c r="M84" s="29">
        <f>'Men medal standards'!$E$11/L84%</f>
        <v>96.203565110899433</v>
      </c>
      <c r="N84" s="16" t="s">
        <v>313</v>
      </c>
      <c r="O84" s="13" t="s">
        <v>314</v>
      </c>
    </row>
    <row r="85" spans="1:15" ht="12.75" customHeight="1" x14ac:dyDescent="0.4">
      <c r="A85" s="24"/>
      <c r="B85" s="9" t="s">
        <v>23</v>
      </c>
      <c r="C85" s="8" t="s">
        <v>106</v>
      </c>
      <c r="D85" s="44">
        <v>1.8182870370370369E-3</v>
      </c>
      <c r="E85" s="47">
        <f>'Men medal standards'!G$5/D85%</f>
        <v>101.20942075111394</v>
      </c>
      <c r="F85" s="16" t="s">
        <v>487</v>
      </c>
      <c r="G85" s="15">
        <v>42893</v>
      </c>
      <c r="I85" s="24"/>
      <c r="J85" s="8" t="s">
        <v>19</v>
      </c>
      <c r="K85" s="9"/>
      <c r="L85" s="13"/>
      <c r="M85" s="13"/>
      <c r="N85" s="14"/>
      <c r="O85" s="13"/>
    </row>
    <row r="86" spans="1:15" ht="12.75" customHeight="1" x14ac:dyDescent="0.4">
      <c r="A86" s="24"/>
      <c r="B86" s="8" t="s">
        <v>26</v>
      </c>
      <c r="C86" s="9" t="s">
        <v>300</v>
      </c>
      <c r="D86" s="63">
        <v>1.9314814814814817E-3</v>
      </c>
      <c r="E86" s="47">
        <f>'Men medal standards'!H$5/D86%</f>
        <v>101.86960690316394</v>
      </c>
      <c r="F86" s="14" t="s">
        <v>656</v>
      </c>
      <c r="G86" s="15">
        <v>43610</v>
      </c>
      <c r="I86" s="24"/>
      <c r="J86" s="8" t="s">
        <v>23</v>
      </c>
      <c r="K86" s="9"/>
      <c r="L86" s="13"/>
      <c r="M86" s="13"/>
      <c r="N86" s="14"/>
      <c r="O86" s="13"/>
    </row>
    <row r="87" spans="1:15" ht="12.75" customHeight="1" x14ac:dyDescent="0.4">
      <c r="A87" s="24"/>
      <c r="B87" s="8" t="s">
        <v>29</v>
      </c>
      <c r="C87" s="8" t="s">
        <v>300</v>
      </c>
      <c r="D87" s="63">
        <v>1.9453703703703705E-3</v>
      </c>
      <c r="E87" s="47">
        <f>'Men medal standards'!I$5/D87%</f>
        <v>112.4464540694907</v>
      </c>
      <c r="F87" s="14" t="s">
        <v>296</v>
      </c>
      <c r="G87" s="15">
        <v>44059</v>
      </c>
      <c r="I87" s="24"/>
      <c r="J87" s="8" t="s">
        <v>26</v>
      </c>
      <c r="K87" s="9"/>
      <c r="L87" s="13"/>
      <c r="M87" s="13"/>
      <c r="N87" s="14"/>
      <c r="O87" s="13"/>
    </row>
    <row r="88" spans="1:15" ht="12.75" customHeight="1" x14ac:dyDescent="0.4">
      <c r="A88" s="9"/>
      <c r="B88" s="9" t="s">
        <v>565</v>
      </c>
      <c r="C88" s="9" t="s">
        <v>130</v>
      </c>
      <c r="D88" s="60">
        <v>2.066898148148148E-3</v>
      </c>
      <c r="E88" s="47">
        <f>'Men medal standards'!J$5/D88%</f>
        <v>120.39422107738831</v>
      </c>
      <c r="F88" s="14" t="s">
        <v>647</v>
      </c>
      <c r="G88" s="38">
        <v>43354</v>
      </c>
      <c r="I88" s="24"/>
      <c r="J88" s="8" t="s">
        <v>29</v>
      </c>
      <c r="K88" s="9"/>
      <c r="L88" s="13"/>
      <c r="M88" s="13"/>
      <c r="N88" s="14"/>
      <c r="O88" s="13"/>
    </row>
    <row r="89" spans="1:15" ht="12.75" customHeight="1" x14ac:dyDescent="0.4">
      <c r="A89" s="23" t="s">
        <v>335</v>
      </c>
      <c r="B89" s="22"/>
      <c r="C89" s="10" t="s">
        <v>2</v>
      </c>
      <c r="D89" s="11" t="s">
        <v>3</v>
      </c>
      <c r="E89" s="11" t="s">
        <v>561</v>
      </c>
      <c r="F89" s="12" t="s">
        <v>4</v>
      </c>
      <c r="G89" s="11" t="s">
        <v>5</v>
      </c>
      <c r="I89" s="23" t="s">
        <v>392</v>
      </c>
      <c r="J89" s="22"/>
      <c r="K89" s="10" t="s">
        <v>2</v>
      </c>
      <c r="L89" s="11" t="s">
        <v>3</v>
      </c>
      <c r="M89" s="11" t="s">
        <v>561</v>
      </c>
      <c r="N89" s="12" t="s">
        <v>4</v>
      </c>
      <c r="O89" s="11" t="s">
        <v>5</v>
      </c>
    </row>
    <row r="90" spans="1:15" ht="12.75" customHeight="1" x14ac:dyDescent="0.4">
      <c r="A90" s="24"/>
      <c r="B90" s="8" t="s">
        <v>6</v>
      </c>
      <c r="C90" s="8" t="s">
        <v>96</v>
      </c>
      <c r="D90" s="18">
        <v>2.6825231481481487E-3</v>
      </c>
      <c r="E90" s="13"/>
      <c r="F90" s="14" t="s">
        <v>609</v>
      </c>
      <c r="G90" s="15">
        <v>40302</v>
      </c>
      <c r="I90" s="9" t="s">
        <v>6</v>
      </c>
      <c r="J90" s="132" t="s">
        <v>540</v>
      </c>
      <c r="K90" s="133"/>
      <c r="L90" s="13" t="s">
        <v>393</v>
      </c>
      <c r="M90" s="13"/>
      <c r="N90" s="14"/>
      <c r="O90" s="13" t="s">
        <v>394</v>
      </c>
    </row>
    <row r="91" spans="1:15" ht="12.75" customHeight="1" x14ac:dyDescent="0.4">
      <c r="A91" s="24"/>
      <c r="B91" s="8" t="s">
        <v>7</v>
      </c>
      <c r="C91" s="8" t="s">
        <v>96</v>
      </c>
      <c r="D91" s="18">
        <v>2.6825231481481487E-3</v>
      </c>
      <c r="E91" s="13"/>
      <c r="F91" s="14" t="s">
        <v>609</v>
      </c>
      <c r="G91" s="15">
        <v>40302</v>
      </c>
      <c r="I91" s="9"/>
      <c r="J91" s="134"/>
      <c r="K91" s="135"/>
      <c r="L91" s="13"/>
      <c r="M91" s="13"/>
      <c r="N91" s="16"/>
      <c r="O91" s="13"/>
    </row>
    <row r="92" spans="1:15" ht="12.75" customHeight="1" x14ac:dyDescent="0.4">
      <c r="A92" s="24"/>
      <c r="B92" s="9" t="s">
        <v>8</v>
      </c>
      <c r="C92" s="8" t="s">
        <v>682</v>
      </c>
      <c r="D92" s="44">
        <v>2.9583333333333332E-3</v>
      </c>
      <c r="E92" s="47">
        <f>'Men medal standards'!$B$6/D92%</f>
        <v>103.67762128325509</v>
      </c>
      <c r="F92" s="14" t="s">
        <v>144</v>
      </c>
      <c r="G92" s="15">
        <v>44087</v>
      </c>
      <c r="I92" s="9" t="s">
        <v>539</v>
      </c>
      <c r="J92" s="128" t="s">
        <v>653</v>
      </c>
      <c r="K92" s="129"/>
      <c r="L92" s="13">
        <v>51.1</v>
      </c>
      <c r="M92" s="13"/>
      <c r="N92" s="16" t="s">
        <v>185</v>
      </c>
      <c r="O92" s="15">
        <v>43677</v>
      </c>
    </row>
    <row r="93" spans="1:15" ht="12.75" customHeight="1" x14ac:dyDescent="0.4">
      <c r="A93" s="24"/>
      <c r="B93" s="9" t="s">
        <v>9</v>
      </c>
      <c r="C93" s="8" t="s">
        <v>657</v>
      </c>
      <c r="D93" s="59">
        <v>3.1851851851851854E-3</v>
      </c>
      <c r="E93" s="29">
        <f>'Men medal standards'!$C$6/D93%</f>
        <v>99.927325581395351</v>
      </c>
      <c r="F93" s="16" t="s">
        <v>144</v>
      </c>
      <c r="G93" s="15">
        <v>44087</v>
      </c>
      <c r="I93" s="24"/>
      <c r="J93" s="130"/>
      <c r="K93" s="131"/>
      <c r="L93" s="13"/>
      <c r="M93" s="13"/>
      <c r="N93" s="14"/>
      <c r="O93" s="13"/>
    </row>
    <row r="94" spans="1:15" ht="12.75" customHeight="1" x14ac:dyDescent="0.4">
      <c r="A94" s="24"/>
      <c r="B94" s="8" t="s">
        <v>13</v>
      </c>
      <c r="C94" s="8" t="s">
        <v>657</v>
      </c>
      <c r="D94" s="44">
        <v>3.1519675925925921E-3</v>
      </c>
      <c r="E94" s="47">
        <f>'Men medal standards'!$D$6/D94%</f>
        <v>102.44923438475381</v>
      </c>
      <c r="F94" s="16" t="s">
        <v>463</v>
      </c>
      <c r="G94" s="66">
        <v>44460</v>
      </c>
      <c r="I94" s="23" t="s">
        <v>652</v>
      </c>
      <c r="J94" s="22"/>
      <c r="K94" s="10" t="s">
        <v>2</v>
      </c>
      <c r="L94" s="11" t="s">
        <v>3</v>
      </c>
      <c r="M94" s="11" t="s">
        <v>561</v>
      </c>
      <c r="N94" s="12" t="s">
        <v>4</v>
      </c>
      <c r="O94" s="11" t="s">
        <v>5</v>
      </c>
    </row>
    <row r="95" spans="1:15" ht="12.75" customHeight="1" x14ac:dyDescent="0.4">
      <c r="A95" s="24"/>
      <c r="B95" s="8" t="s">
        <v>16</v>
      </c>
      <c r="C95" s="8" t="s">
        <v>315</v>
      </c>
      <c r="D95" s="18">
        <v>3.530092592592592E-3</v>
      </c>
      <c r="E95" s="29">
        <f>'Men medal standards'!$E$6/D95%</f>
        <v>95.409836065573771</v>
      </c>
      <c r="F95" s="14"/>
      <c r="G95" s="13" t="s">
        <v>339</v>
      </c>
      <c r="I95" s="9" t="s">
        <v>539</v>
      </c>
      <c r="J95" s="128" t="s">
        <v>653</v>
      </c>
      <c r="K95" s="129"/>
      <c r="L95" s="18">
        <v>1.2430555555555556E-3</v>
      </c>
      <c r="M95" s="13"/>
      <c r="N95" s="16" t="s">
        <v>301</v>
      </c>
      <c r="O95" s="15">
        <v>43580</v>
      </c>
    </row>
    <row r="96" spans="1:15" ht="12.75" customHeight="1" x14ac:dyDescent="0.4">
      <c r="A96" s="24"/>
      <c r="B96" s="8" t="s">
        <v>19</v>
      </c>
      <c r="C96" s="8" t="s">
        <v>664</v>
      </c>
      <c r="D96" s="18">
        <v>3.7268518518518514E-3</v>
      </c>
      <c r="E96" s="29">
        <f>'Men medal standards'!$F$6/D96%</f>
        <v>95.652173913043498</v>
      </c>
      <c r="F96" s="14" t="s">
        <v>144</v>
      </c>
      <c r="G96" s="15">
        <v>43649</v>
      </c>
      <c r="I96" s="24"/>
      <c r="J96" s="130"/>
      <c r="K96" s="131"/>
      <c r="L96" s="13"/>
      <c r="M96" s="13"/>
      <c r="N96" s="14"/>
      <c r="O96" s="13" t="s">
        <v>654</v>
      </c>
    </row>
    <row r="97" spans="1:15" ht="12.75" customHeight="1" x14ac:dyDescent="0.4">
      <c r="A97" s="24"/>
      <c r="B97" s="9" t="s">
        <v>23</v>
      </c>
      <c r="C97" s="8" t="s">
        <v>106</v>
      </c>
      <c r="D97" s="44">
        <v>3.6377314814814814E-3</v>
      </c>
      <c r="E97" s="47">
        <f>'Men medal standards'!$G$6/D97%</f>
        <v>104.67706013363029</v>
      </c>
      <c r="F97" s="16" t="s">
        <v>301</v>
      </c>
      <c r="G97" s="15">
        <v>42865</v>
      </c>
      <c r="I97" s="23" t="s">
        <v>395</v>
      </c>
      <c r="J97" s="22"/>
      <c r="K97" s="10" t="s">
        <v>2</v>
      </c>
      <c r="L97" s="11" t="s">
        <v>3</v>
      </c>
      <c r="M97" s="11" t="s">
        <v>561</v>
      </c>
      <c r="N97" s="12" t="s">
        <v>4</v>
      </c>
      <c r="O97" s="11" t="s">
        <v>5</v>
      </c>
    </row>
    <row r="98" spans="1:15" ht="12.75" customHeight="1" x14ac:dyDescent="0.4">
      <c r="A98" s="24"/>
      <c r="B98" s="8" t="s">
        <v>26</v>
      </c>
      <c r="C98" s="8" t="s">
        <v>31</v>
      </c>
      <c r="D98" s="43" t="s">
        <v>340</v>
      </c>
      <c r="E98" s="47">
        <f>'Men medal standards'!$H$6/D98%</f>
        <v>106.58682634730539</v>
      </c>
      <c r="F98" s="16" t="s">
        <v>144</v>
      </c>
      <c r="G98" s="13" t="s">
        <v>339</v>
      </c>
      <c r="I98" s="9" t="s">
        <v>6</v>
      </c>
      <c r="J98" s="132" t="s">
        <v>541</v>
      </c>
      <c r="K98" s="133"/>
      <c r="L98" s="13" t="s">
        <v>396</v>
      </c>
      <c r="M98" s="13"/>
      <c r="N98" s="14"/>
      <c r="O98" s="13" t="s">
        <v>397</v>
      </c>
    </row>
    <row r="99" spans="1:15" ht="12.75" customHeight="1" x14ac:dyDescent="0.4">
      <c r="A99" s="24"/>
      <c r="B99" s="9" t="s">
        <v>29</v>
      </c>
      <c r="C99" s="8" t="s">
        <v>300</v>
      </c>
      <c r="D99" s="44">
        <v>3.983796296296296E-3</v>
      </c>
      <c r="E99" s="47">
        <f>'Men medal standards'!$I$6/D99%</f>
        <v>114.17780360255665</v>
      </c>
      <c r="F99" s="16" t="s">
        <v>291</v>
      </c>
      <c r="G99" s="15">
        <v>44086</v>
      </c>
      <c r="I99" s="9"/>
      <c r="J99" s="134"/>
      <c r="K99" s="135"/>
      <c r="L99" s="13"/>
      <c r="M99" s="13"/>
      <c r="N99" s="16"/>
      <c r="O99" s="13"/>
    </row>
    <row r="100" spans="1:15" ht="12.75" customHeight="1" x14ac:dyDescent="0.4">
      <c r="A100" s="24"/>
      <c r="B100" s="9" t="s">
        <v>565</v>
      </c>
      <c r="C100" s="9" t="s">
        <v>130</v>
      </c>
      <c r="D100" s="63">
        <v>4.2446759259259252E-3</v>
      </c>
      <c r="E100" s="47">
        <f>'Men medal standards'!$J$6/D100%</f>
        <v>124.06609587173476</v>
      </c>
      <c r="F100" s="14" t="s">
        <v>353</v>
      </c>
      <c r="G100" s="38">
        <v>43289</v>
      </c>
      <c r="I100" s="9" t="s">
        <v>539</v>
      </c>
      <c r="J100" s="128" t="s">
        <v>676</v>
      </c>
      <c r="K100" s="129"/>
      <c r="L100" s="59">
        <v>2.9211805555555558E-3</v>
      </c>
      <c r="M100" s="18"/>
      <c r="N100" s="16" t="s">
        <v>672</v>
      </c>
      <c r="O100" s="15">
        <v>43708</v>
      </c>
    </row>
    <row r="101" spans="1:15" ht="12.75" customHeight="1" x14ac:dyDescent="0.4">
      <c r="A101" s="23" t="s">
        <v>341</v>
      </c>
      <c r="B101" s="22"/>
      <c r="C101" s="10" t="s">
        <v>2</v>
      </c>
      <c r="D101" s="11" t="s">
        <v>3</v>
      </c>
      <c r="E101" s="11" t="s">
        <v>561</v>
      </c>
      <c r="F101" s="12" t="s">
        <v>4</v>
      </c>
      <c r="G101" s="11" t="s">
        <v>5</v>
      </c>
      <c r="I101" s="24"/>
      <c r="J101" s="130"/>
      <c r="K101" s="131"/>
      <c r="L101" s="13"/>
      <c r="M101" s="13"/>
      <c r="N101" s="16"/>
      <c r="O101" s="13"/>
    </row>
    <row r="102" spans="1:15" ht="12.75" customHeight="1" x14ac:dyDescent="0.4">
      <c r="A102" s="24"/>
      <c r="B102" s="8" t="s">
        <v>6</v>
      </c>
      <c r="C102" s="8" t="s">
        <v>682</v>
      </c>
      <c r="D102" s="18">
        <v>3.189814814814815E-3</v>
      </c>
      <c r="E102" s="13" t="s">
        <v>583</v>
      </c>
      <c r="F102" s="65" t="s">
        <v>144</v>
      </c>
      <c r="G102" s="66">
        <v>44398</v>
      </c>
      <c r="I102" s="23" t="s">
        <v>689</v>
      </c>
      <c r="J102" s="22"/>
      <c r="K102" s="10" t="s">
        <v>2</v>
      </c>
      <c r="L102" s="11" t="s">
        <v>3</v>
      </c>
      <c r="M102" s="11" t="s">
        <v>561</v>
      </c>
      <c r="N102" s="12" t="s">
        <v>4</v>
      </c>
      <c r="O102" s="11" t="s">
        <v>5</v>
      </c>
    </row>
    <row r="103" spans="1:15" ht="12.75" customHeight="1" x14ac:dyDescent="0.4">
      <c r="A103" s="24"/>
      <c r="B103" s="8" t="s">
        <v>7</v>
      </c>
      <c r="C103" s="8" t="s">
        <v>342</v>
      </c>
      <c r="D103" s="13" t="s">
        <v>343</v>
      </c>
      <c r="E103" s="13"/>
      <c r="F103" s="16" t="s">
        <v>291</v>
      </c>
      <c r="G103" s="13" t="s">
        <v>333</v>
      </c>
      <c r="I103" s="9" t="s">
        <v>539</v>
      </c>
      <c r="J103" s="124" t="s">
        <v>690</v>
      </c>
      <c r="K103" s="125"/>
      <c r="L103" s="36">
        <v>2.8356481481481479E-3</v>
      </c>
      <c r="M103" s="17"/>
      <c r="N103" s="65" t="s">
        <v>144</v>
      </c>
      <c r="O103" s="69">
        <v>44398</v>
      </c>
    </row>
    <row r="104" spans="1:15" ht="12.75" customHeight="1" x14ac:dyDescent="0.4">
      <c r="A104" s="24"/>
      <c r="B104" s="9" t="s">
        <v>8</v>
      </c>
      <c r="C104" s="8" t="s">
        <v>682</v>
      </c>
      <c r="D104" s="18">
        <v>3.189814814814815E-3</v>
      </c>
      <c r="E104" s="13" t="s">
        <v>583</v>
      </c>
      <c r="F104" s="65" t="s">
        <v>144</v>
      </c>
      <c r="G104" s="66">
        <v>44398</v>
      </c>
      <c r="I104" s="9"/>
      <c r="J104" s="126"/>
      <c r="K104" s="127"/>
      <c r="L104" s="17"/>
      <c r="M104" s="17"/>
      <c r="N104" s="14"/>
      <c r="O104" s="17"/>
    </row>
    <row r="105" spans="1:15" ht="12.75" customHeight="1" x14ac:dyDescent="0.4">
      <c r="A105" s="24"/>
      <c r="B105" s="8" t="s">
        <v>9</v>
      </c>
      <c r="C105" s="8" t="s">
        <v>56</v>
      </c>
      <c r="D105" s="18">
        <v>3.6863425925925931E-3</v>
      </c>
      <c r="E105" s="13" t="s">
        <v>583</v>
      </c>
      <c r="F105" s="16" t="s">
        <v>301</v>
      </c>
      <c r="G105" s="15">
        <v>43580</v>
      </c>
      <c r="I105" s="23" t="s">
        <v>398</v>
      </c>
      <c r="J105" s="22"/>
      <c r="K105" s="10" t="s">
        <v>2</v>
      </c>
      <c r="L105" s="11" t="s">
        <v>3</v>
      </c>
      <c r="M105" s="11" t="s">
        <v>561</v>
      </c>
      <c r="N105" s="12" t="s">
        <v>4</v>
      </c>
      <c r="O105" s="11" t="s">
        <v>5</v>
      </c>
    </row>
    <row r="106" spans="1:15" ht="12.75" customHeight="1" x14ac:dyDescent="0.4">
      <c r="A106" s="24"/>
      <c r="B106" s="8" t="s">
        <v>13</v>
      </c>
      <c r="C106" s="8" t="s">
        <v>657</v>
      </c>
      <c r="D106" s="18">
        <v>3.4097222222222224E-3</v>
      </c>
      <c r="E106" s="13" t="s">
        <v>583</v>
      </c>
      <c r="F106" s="65" t="s">
        <v>597</v>
      </c>
      <c r="G106" s="66">
        <v>44378</v>
      </c>
      <c r="I106" s="24"/>
      <c r="J106" s="8" t="s">
        <v>6</v>
      </c>
      <c r="K106" s="8" t="s">
        <v>312</v>
      </c>
      <c r="L106" s="18">
        <v>8.2407407407407412E-3</v>
      </c>
      <c r="M106" s="13" t="s">
        <v>583</v>
      </c>
      <c r="N106" s="14" t="s">
        <v>144</v>
      </c>
      <c r="O106" s="40">
        <v>43649</v>
      </c>
    </row>
    <row r="107" spans="1:15" ht="12.75" customHeight="1" x14ac:dyDescent="0.4">
      <c r="A107" s="24"/>
      <c r="B107" s="8" t="s">
        <v>16</v>
      </c>
      <c r="C107" s="8" t="s">
        <v>521</v>
      </c>
      <c r="D107" s="18">
        <v>3.84837962962963E-3</v>
      </c>
      <c r="E107" s="13" t="s">
        <v>583</v>
      </c>
      <c r="F107" s="65" t="s">
        <v>144</v>
      </c>
      <c r="G107" s="66">
        <v>44398</v>
      </c>
      <c r="I107" s="24"/>
      <c r="J107" s="8" t="s">
        <v>7</v>
      </c>
      <c r="K107" s="9"/>
      <c r="L107" s="13"/>
      <c r="M107" s="13"/>
      <c r="N107" s="14"/>
      <c r="O107" s="13"/>
    </row>
    <row r="108" spans="1:15" ht="12.75" customHeight="1" x14ac:dyDescent="0.4">
      <c r="A108" s="24"/>
      <c r="B108" s="8" t="s">
        <v>19</v>
      </c>
      <c r="C108" s="8" t="s">
        <v>312</v>
      </c>
      <c r="D108" s="13" t="s">
        <v>344</v>
      </c>
      <c r="E108" s="13" t="s">
        <v>583</v>
      </c>
      <c r="F108" s="16" t="s">
        <v>144</v>
      </c>
      <c r="G108" s="13" t="s">
        <v>295</v>
      </c>
      <c r="I108" s="24"/>
      <c r="J108" s="8" t="s">
        <v>8</v>
      </c>
      <c r="K108" s="9"/>
      <c r="L108" s="13"/>
      <c r="M108" s="13"/>
      <c r="N108" s="14"/>
      <c r="O108" s="13"/>
    </row>
    <row r="109" spans="1:15" ht="12.75" customHeight="1" x14ac:dyDescent="0.4">
      <c r="A109" s="24"/>
      <c r="B109" s="8" t="s">
        <v>23</v>
      </c>
      <c r="C109" s="8" t="s">
        <v>300</v>
      </c>
      <c r="D109" s="13" t="s">
        <v>345</v>
      </c>
      <c r="E109" s="13" t="s">
        <v>583</v>
      </c>
      <c r="F109" s="16" t="s">
        <v>291</v>
      </c>
      <c r="G109" s="13" t="s">
        <v>333</v>
      </c>
      <c r="I109" s="24"/>
      <c r="J109" s="8" t="s">
        <v>9</v>
      </c>
      <c r="K109" s="8" t="s">
        <v>626</v>
      </c>
      <c r="L109" s="18">
        <v>1.0540509259259258E-2</v>
      </c>
      <c r="M109" s="13" t="s">
        <v>583</v>
      </c>
      <c r="N109" s="14" t="s">
        <v>487</v>
      </c>
      <c r="O109" s="15">
        <v>43250</v>
      </c>
    </row>
    <row r="110" spans="1:15" ht="12.75" customHeight="1" x14ac:dyDescent="0.4">
      <c r="A110" s="24"/>
      <c r="B110" s="8" t="s">
        <v>26</v>
      </c>
      <c r="C110" s="8" t="s">
        <v>31</v>
      </c>
      <c r="D110" s="13" t="s">
        <v>346</v>
      </c>
      <c r="E110" s="13" t="s">
        <v>583</v>
      </c>
      <c r="F110" s="16" t="s">
        <v>144</v>
      </c>
      <c r="G110" s="13" t="s">
        <v>347</v>
      </c>
      <c r="I110" s="24"/>
      <c r="J110" s="8" t="s">
        <v>13</v>
      </c>
      <c r="K110" s="9" t="s">
        <v>518</v>
      </c>
      <c r="L110" s="18">
        <v>9.2800925925925915E-3</v>
      </c>
      <c r="M110" s="13" t="s">
        <v>583</v>
      </c>
      <c r="N110" s="14" t="s">
        <v>296</v>
      </c>
      <c r="O110" s="15">
        <v>42617</v>
      </c>
    </row>
    <row r="111" spans="1:15" ht="12.75" customHeight="1" x14ac:dyDescent="0.4">
      <c r="A111" s="24"/>
      <c r="B111" s="8" t="s">
        <v>29</v>
      </c>
      <c r="C111" s="8" t="s">
        <v>130</v>
      </c>
      <c r="D111" s="13" t="s">
        <v>348</v>
      </c>
      <c r="E111" s="13" t="s">
        <v>583</v>
      </c>
      <c r="F111" s="16" t="s">
        <v>144</v>
      </c>
      <c r="G111" s="13" t="s">
        <v>295</v>
      </c>
      <c r="I111" s="24"/>
      <c r="J111" s="9" t="s">
        <v>16</v>
      </c>
      <c r="K111" s="8" t="s">
        <v>173</v>
      </c>
      <c r="L111" s="13" t="s">
        <v>399</v>
      </c>
      <c r="M111" s="13" t="s">
        <v>583</v>
      </c>
      <c r="N111" s="16" t="s">
        <v>400</v>
      </c>
      <c r="O111" s="13" t="s">
        <v>311</v>
      </c>
    </row>
    <row r="112" spans="1:15" ht="12.75" customHeight="1" x14ac:dyDescent="0.4">
      <c r="A112" s="9"/>
      <c r="B112" s="9" t="s">
        <v>565</v>
      </c>
      <c r="C112" s="8" t="s">
        <v>130</v>
      </c>
      <c r="D112" s="36">
        <v>4.7488425925925918E-3</v>
      </c>
      <c r="E112" s="13" t="s">
        <v>583</v>
      </c>
      <c r="F112" s="14" t="s">
        <v>301</v>
      </c>
      <c r="G112" s="38">
        <v>43580</v>
      </c>
      <c r="I112" s="24"/>
      <c r="J112" s="8" t="s">
        <v>19</v>
      </c>
      <c r="K112" s="8" t="s">
        <v>173</v>
      </c>
      <c r="L112" s="18">
        <v>8.9258101851851842E-3</v>
      </c>
      <c r="M112" s="13" t="s">
        <v>583</v>
      </c>
      <c r="N112" s="14" t="s">
        <v>672</v>
      </c>
      <c r="O112" s="15">
        <v>43708</v>
      </c>
    </row>
    <row r="113" spans="1:15" ht="12.75" customHeight="1" x14ac:dyDescent="0.4">
      <c r="A113" s="23" t="s">
        <v>563</v>
      </c>
      <c r="B113" s="22"/>
      <c r="C113" s="10" t="s">
        <v>2</v>
      </c>
      <c r="D113" s="11" t="s">
        <v>3</v>
      </c>
      <c r="E113" s="11" t="s">
        <v>561</v>
      </c>
      <c r="F113" s="12" t="s">
        <v>4</v>
      </c>
      <c r="G113" s="11" t="s">
        <v>5</v>
      </c>
      <c r="I113" s="24"/>
      <c r="J113" s="9" t="s">
        <v>23</v>
      </c>
      <c r="K113" s="8" t="s">
        <v>312</v>
      </c>
      <c r="L113" s="18">
        <v>8.2407407407407412E-3</v>
      </c>
      <c r="M113" s="13" t="s">
        <v>583</v>
      </c>
      <c r="N113" s="14" t="s">
        <v>144</v>
      </c>
      <c r="O113" s="40">
        <v>43649</v>
      </c>
    </row>
    <row r="114" spans="1:15" ht="12.75" customHeight="1" x14ac:dyDescent="0.4">
      <c r="A114" s="9"/>
      <c r="B114" s="9" t="s">
        <v>6</v>
      </c>
      <c r="C114" s="9" t="s">
        <v>312</v>
      </c>
      <c r="D114" s="64">
        <v>1.2695138888888888E-2</v>
      </c>
      <c r="E114" s="17" t="s">
        <v>583</v>
      </c>
      <c r="F114" s="14" t="s">
        <v>296</v>
      </c>
      <c r="G114" s="40">
        <v>43597</v>
      </c>
      <c r="I114" s="24"/>
      <c r="J114" s="8" t="s">
        <v>26</v>
      </c>
      <c r="K114" s="9" t="s">
        <v>300</v>
      </c>
      <c r="L114" s="18">
        <v>9.136574074074073E-3</v>
      </c>
      <c r="M114" s="13" t="s">
        <v>583</v>
      </c>
      <c r="N114" s="14" t="s">
        <v>291</v>
      </c>
      <c r="O114" s="15">
        <v>42172</v>
      </c>
    </row>
    <row r="115" spans="1:15" ht="12.75" customHeight="1" x14ac:dyDescent="0.4">
      <c r="A115" s="9"/>
      <c r="B115" s="9" t="s">
        <v>23</v>
      </c>
      <c r="C115" s="9" t="s">
        <v>312</v>
      </c>
      <c r="D115" s="64">
        <v>1.2695138888888888E-2</v>
      </c>
      <c r="E115" s="17" t="s">
        <v>583</v>
      </c>
      <c r="F115" s="14" t="s">
        <v>296</v>
      </c>
      <c r="G115" s="40">
        <v>43597</v>
      </c>
      <c r="I115" s="24"/>
      <c r="J115" s="8" t="s">
        <v>29</v>
      </c>
      <c r="K115" s="9" t="s">
        <v>300</v>
      </c>
      <c r="L115" s="18">
        <v>1.0564814814814813E-2</v>
      </c>
      <c r="M115" s="13" t="s">
        <v>583</v>
      </c>
      <c r="N115" s="14" t="s">
        <v>487</v>
      </c>
      <c r="O115" s="66">
        <v>44370</v>
      </c>
    </row>
    <row r="116" spans="1:15" ht="12.75" customHeight="1" x14ac:dyDescent="0.4">
      <c r="A116" s="23" t="s">
        <v>569</v>
      </c>
      <c r="B116" s="22"/>
      <c r="C116" s="10" t="s">
        <v>2</v>
      </c>
      <c r="D116" s="11" t="s">
        <v>3</v>
      </c>
      <c r="E116" s="11" t="s">
        <v>561</v>
      </c>
      <c r="F116" s="12" t="s">
        <v>4</v>
      </c>
      <c r="G116" s="11" t="s">
        <v>5</v>
      </c>
    </row>
    <row r="117" spans="1:15" ht="12.75" customHeight="1" x14ac:dyDescent="0.35">
      <c r="A117" s="9"/>
      <c r="B117" s="9" t="s">
        <v>6</v>
      </c>
      <c r="C117" s="9" t="s">
        <v>312</v>
      </c>
      <c r="D117" s="36">
        <v>2.1247685185185185E-2</v>
      </c>
      <c r="E117" s="17" t="s">
        <v>583</v>
      </c>
      <c r="F117" s="14" t="s">
        <v>296</v>
      </c>
      <c r="G117" s="38">
        <v>43569</v>
      </c>
    </row>
    <row r="118" spans="1:15" ht="12.75" customHeight="1" x14ac:dyDescent="0.35">
      <c r="A118" s="9"/>
      <c r="B118" s="9" t="s">
        <v>23</v>
      </c>
      <c r="C118" s="9" t="s">
        <v>312</v>
      </c>
      <c r="D118" s="36">
        <v>2.1247685185185185E-2</v>
      </c>
      <c r="E118" s="17" t="s">
        <v>583</v>
      </c>
      <c r="F118" s="14" t="s">
        <v>296</v>
      </c>
      <c r="G118" s="38">
        <v>43569</v>
      </c>
    </row>
    <row r="172" spans="8:8" ht="12.75" customHeight="1" x14ac:dyDescent="0.35">
      <c r="H172" s="3"/>
    </row>
    <row r="247" spans="4:7" ht="12.75" customHeight="1" x14ac:dyDescent="0.35">
      <c r="D247" s="4"/>
      <c r="E247" s="4"/>
      <c r="G247" s="4"/>
    </row>
    <row r="248" spans="4:7" ht="12.75" customHeight="1" x14ac:dyDescent="0.35">
      <c r="D248" s="4"/>
      <c r="E248" s="4"/>
      <c r="F248" s="3"/>
      <c r="G248" s="4"/>
    </row>
    <row r="249" spans="4:7" ht="12.75" customHeight="1" x14ac:dyDescent="0.35">
      <c r="D249" s="4"/>
      <c r="E249" s="4"/>
      <c r="F249" s="3"/>
      <c r="G249" s="4"/>
    </row>
    <row r="250" spans="4:7" ht="12.75" customHeight="1" x14ac:dyDescent="0.35">
      <c r="D250" s="4"/>
      <c r="E250" s="4"/>
      <c r="F250" s="3"/>
      <c r="G250" s="4"/>
    </row>
    <row r="251" spans="4:7" ht="12.75" customHeight="1" x14ac:dyDescent="0.35">
      <c r="D251" s="4"/>
      <c r="E251" s="4"/>
      <c r="F251" s="3"/>
      <c r="G251" s="4"/>
    </row>
    <row r="252" spans="4:7" ht="12.75" customHeight="1" x14ac:dyDescent="0.35">
      <c r="D252" s="4"/>
      <c r="E252" s="4"/>
      <c r="F252" s="3"/>
      <c r="G252" s="4"/>
    </row>
    <row r="253" spans="4:7" ht="12.75" customHeight="1" x14ac:dyDescent="0.35">
      <c r="D253" s="4"/>
      <c r="E253" s="4"/>
      <c r="F253" s="3"/>
      <c r="G253" s="4"/>
    </row>
    <row r="254" spans="4:7" ht="12.75" customHeight="1" x14ac:dyDescent="0.35">
      <c r="D254" s="4"/>
      <c r="E254" s="4"/>
      <c r="F254" s="3"/>
      <c r="G254" s="4"/>
    </row>
  </sheetData>
  <mergeCells count="8">
    <mergeCell ref="B1:F1"/>
    <mergeCell ref="I2:L2"/>
    <mergeCell ref="J103:K104"/>
    <mergeCell ref="J100:K101"/>
    <mergeCell ref="J98:K99"/>
    <mergeCell ref="J95:K96"/>
    <mergeCell ref="J92:K93"/>
    <mergeCell ref="J90:K91"/>
  </mergeCells>
  <phoneticPr fontId="10" type="noConversion"/>
  <printOptions horizontalCentered="1"/>
  <pageMargins left="0.16" right="0.16" top="0.21" bottom="0.21" header="0.10999999999999999" footer="0.10999999999999999"/>
  <pageSetup paperSize="9" scale="47"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05"/>
  <sheetViews>
    <sheetView workbookViewId="0">
      <pane ySplit="5" topLeftCell="A6" activePane="bottomLeft" state="frozen"/>
      <selection pane="bottomLeft" activeCell="A6" sqref="A6"/>
    </sheetView>
  </sheetViews>
  <sheetFormatPr defaultColWidth="14.46484375" defaultRowHeight="12.75" customHeight="1" x14ac:dyDescent="0.35"/>
  <cols>
    <col min="1" max="2" width="10.796875" customWidth="1"/>
    <col min="3" max="3" width="18" customWidth="1"/>
    <col min="4" max="4" width="9.1328125" style="7" bestFit="1" customWidth="1"/>
    <col min="5" max="5" width="11" style="7" customWidth="1"/>
    <col min="6" max="6" width="14.46484375" style="6" bestFit="1" customWidth="1"/>
    <col min="7" max="7" width="11.33203125" style="7" bestFit="1" customWidth="1"/>
    <col min="8" max="8" width="5.1328125" customWidth="1"/>
    <col min="9" max="9" width="13.6640625" customWidth="1"/>
    <col min="10" max="10" width="10.796875" customWidth="1"/>
    <col min="11" max="11" width="20.46484375" customWidth="1"/>
    <col min="12" max="12" width="9.1328125" bestFit="1" customWidth="1"/>
    <col min="13" max="13" width="8.1328125" bestFit="1" customWidth="1"/>
    <col min="14" max="14" width="14.46484375" bestFit="1" customWidth="1"/>
    <col min="15" max="15" width="11.33203125" customWidth="1"/>
    <col min="16" max="19" width="17.33203125" customWidth="1"/>
  </cols>
  <sheetData>
    <row r="1" spans="1:15" ht="22.05" customHeight="1" x14ac:dyDescent="0.55000000000000004">
      <c r="B1" s="122" t="s">
        <v>501</v>
      </c>
      <c r="C1" s="122"/>
      <c r="D1" s="122"/>
      <c r="E1" s="122"/>
      <c r="F1" s="122"/>
      <c r="G1" s="122"/>
    </row>
    <row r="2" spans="1:15" ht="12.75" customHeight="1" x14ac:dyDescent="0.35">
      <c r="D2" s="4"/>
      <c r="E2" s="4"/>
      <c r="I2" s="123" t="s">
        <v>560</v>
      </c>
      <c r="J2" s="123"/>
      <c r="K2" s="123"/>
      <c r="L2" s="123"/>
      <c r="M2" s="46"/>
    </row>
    <row r="3" spans="1:15" ht="25.05" customHeight="1" x14ac:dyDescent="0.65">
      <c r="B3" s="1" t="s">
        <v>0</v>
      </c>
      <c r="C3" s="113">
        <v>44472</v>
      </c>
      <c r="D3" s="53"/>
      <c r="E3" s="39" t="s">
        <v>708</v>
      </c>
      <c r="F3" s="39"/>
    </row>
    <row r="4" spans="1:15" ht="12.75" customHeight="1" x14ac:dyDescent="0.35">
      <c r="D4" s="4"/>
      <c r="E4" s="4"/>
    </row>
    <row r="6" spans="1:15" ht="12.75" customHeight="1" x14ac:dyDescent="0.4">
      <c r="A6" s="23" t="s">
        <v>287</v>
      </c>
      <c r="B6" s="22"/>
      <c r="C6" s="10" t="s">
        <v>2</v>
      </c>
      <c r="D6" s="11" t="s">
        <v>3</v>
      </c>
      <c r="E6" s="11" t="s">
        <v>561</v>
      </c>
      <c r="F6" s="12" t="s">
        <v>4</v>
      </c>
      <c r="G6" s="11" t="s">
        <v>5</v>
      </c>
      <c r="I6" s="23" t="s">
        <v>341</v>
      </c>
      <c r="J6" s="22"/>
      <c r="K6" s="10" t="s">
        <v>2</v>
      </c>
      <c r="L6" s="11" t="s">
        <v>3</v>
      </c>
      <c r="M6" s="11" t="s">
        <v>561</v>
      </c>
      <c r="N6" s="12" t="s">
        <v>4</v>
      </c>
      <c r="O6" s="11" t="s">
        <v>5</v>
      </c>
    </row>
    <row r="7" spans="1:15" ht="12.75" customHeight="1" x14ac:dyDescent="0.4">
      <c r="A7" s="24"/>
      <c r="B7" s="8" t="s">
        <v>356</v>
      </c>
      <c r="C7" s="8" t="s">
        <v>615</v>
      </c>
      <c r="D7" s="13">
        <v>8.02</v>
      </c>
      <c r="E7" s="13"/>
      <c r="F7" s="14" t="s">
        <v>488</v>
      </c>
      <c r="G7" s="15">
        <v>38388</v>
      </c>
      <c r="I7" s="24"/>
      <c r="J7" s="8" t="s">
        <v>356</v>
      </c>
      <c r="K7" s="8" t="s">
        <v>233</v>
      </c>
      <c r="L7" s="13" t="s">
        <v>431</v>
      </c>
      <c r="M7" s="13"/>
      <c r="N7" s="16" t="s">
        <v>291</v>
      </c>
      <c r="O7" s="13" t="s">
        <v>333</v>
      </c>
    </row>
    <row r="8" spans="1:15" ht="12.75" customHeight="1" x14ac:dyDescent="0.4">
      <c r="A8" s="24"/>
      <c r="B8" s="8" t="s">
        <v>7</v>
      </c>
      <c r="C8" s="9" t="s">
        <v>402</v>
      </c>
      <c r="D8" s="13">
        <v>8.35</v>
      </c>
      <c r="E8" s="13"/>
      <c r="F8" s="14" t="s">
        <v>485</v>
      </c>
      <c r="G8" s="15">
        <v>41976</v>
      </c>
      <c r="I8" s="24"/>
      <c r="J8" s="8" t="s">
        <v>7</v>
      </c>
      <c r="K8" s="9"/>
      <c r="L8" s="13"/>
      <c r="M8" s="13"/>
      <c r="N8" s="14"/>
      <c r="O8" s="13"/>
    </row>
    <row r="9" spans="1:15" ht="12.75" customHeight="1" x14ac:dyDescent="0.4">
      <c r="A9" s="24"/>
      <c r="B9" s="8" t="s">
        <v>204</v>
      </c>
      <c r="C9" s="9"/>
      <c r="D9" s="13"/>
      <c r="E9" s="13"/>
      <c r="F9" s="14"/>
      <c r="G9" s="13"/>
      <c r="I9" s="24"/>
      <c r="J9" s="8" t="s">
        <v>204</v>
      </c>
      <c r="K9" s="8" t="s">
        <v>404</v>
      </c>
      <c r="L9" s="13" t="s">
        <v>430</v>
      </c>
      <c r="M9" s="29" t="s">
        <v>583</v>
      </c>
      <c r="N9" s="16" t="s">
        <v>291</v>
      </c>
      <c r="O9" s="13" t="s">
        <v>333</v>
      </c>
    </row>
    <row r="10" spans="1:15" ht="12.75" customHeight="1" x14ac:dyDescent="0.4">
      <c r="A10" s="24"/>
      <c r="B10" s="8" t="s">
        <v>205</v>
      </c>
      <c r="C10" s="9" t="s">
        <v>406</v>
      </c>
      <c r="D10" s="43">
        <v>8.4700000000000006</v>
      </c>
      <c r="E10" s="47">
        <f>'Women medal standards'!C$25/D10%</f>
        <v>103.8961038961039</v>
      </c>
      <c r="F10" s="14" t="s">
        <v>485</v>
      </c>
      <c r="G10" s="15">
        <v>42428</v>
      </c>
      <c r="I10" s="24"/>
      <c r="J10" s="8" t="s">
        <v>205</v>
      </c>
      <c r="K10" s="8" t="s">
        <v>233</v>
      </c>
      <c r="L10" s="13" t="s">
        <v>431</v>
      </c>
      <c r="M10" s="29" t="s">
        <v>583</v>
      </c>
      <c r="N10" s="16" t="s">
        <v>291</v>
      </c>
      <c r="O10" s="13" t="s">
        <v>333</v>
      </c>
    </row>
    <row r="11" spans="1:15" ht="12.75" customHeight="1" x14ac:dyDescent="0.4">
      <c r="A11" s="24"/>
      <c r="B11" s="8" t="s">
        <v>206</v>
      </c>
      <c r="C11" s="9" t="s">
        <v>406</v>
      </c>
      <c r="D11" s="43">
        <v>8.24</v>
      </c>
      <c r="E11" s="47">
        <f>'Women medal standards'!D$25/D11%</f>
        <v>112.86407766990293</v>
      </c>
      <c r="F11" s="14" t="s">
        <v>623</v>
      </c>
      <c r="G11" s="15">
        <v>43180</v>
      </c>
      <c r="I11" s="24"/>
      <c r="J11" s="8" t="s">
        <v>206</v>
      </c>
      <c r="K11" s="8" t="s">
        <v>404</v>
      </c>
      <c r="L11" s="18">
        <v>4.2685185185185178E-3</v>
      </c>
      <c r="M11" s="29" t="s">
        <v>583</v>
      </c>
      <c r="N11" s="16" t="s">
        <v>144</v>
      </c>
      <c r="O11" s="66">
        <v>44398</v>
      </c>
    </row>
    <row r="12" spans="1:15" ht="12.75" customHeight="1" x14ac:dyDescent="0.4">
      <c r="A12" s="24"/>
      <c r="B12" s="8" t="s">
        <v>210</v>
      </c>
      <c r="C12" s="9"/>
      <c r="D12" s="13"/>
      <c r="E12" s="13"/>
      <c r="F12" s="14"/>
      <c r="G12" s="13"/>
      <c r="I12" s="24"/>
      <c r="J12" s="8" t="s">
        <v>210</v>
      </c>
      <c r="K12" s="8" t="s">
        <v>433</v>
      </c>
      <c r="L12" s="13" t="s">
        <v>434</v>
      </c>
      <c r="M12" s="29" t="s">
        <v>583</v>
      </c>
      <c r="N12" s="16" t="s">
        <v>291</v>
      </c>
      <c r="O12" s="13" t="s">
        <v>333</v>
      </c>
    </row>
    <row r="13" spans="1:15" ht="12.75" customHeight="1" x14ac:dyDescent="0.4">
      <c r="A13" s="24"/>
      <c r="B13" s="8" t="s">
        <v>211</v>
      </c>
      <c r="C13" s="9"/>
      <c r="D13" s="13"/>
      <c r="E13" s="13"/>
      <c r="F13" s="14"/>
      <c r="G13" s="13"/>
      <c r="I13" s="24"/>
      <c r="J13" s="8" t="s">
        <v>211</v>
      </c>
      <c r="K13" s="9"/>
      <c r="L13" s="13"/>
      <c r="M13" s="13"/>
      <c r="N13" s="14"/>
      <c r="O13" s="13"/>
    </row>
    <row r="14" spans="1:15" ht="12.75" customHeight="1" x14ac:dyDescent="0.4">
      <c r="A14" s="24"/>
      <c r="B14" s="8" t="s">
        <v>214</v>
      </c>
      <c r="C14" s="9"/>
      <c r="D14" s="13"/>
      <c r="E14" s="29"/>
      <c r="F14" s="14"/>
      <c r="G14" s="13"/>
      <c r="I14" s="24"/>
      <c r="J14" s="8" t="s">
        <v>214</v>
      </c>
      <c r="K14" s="8" t="s">
        <v>435</v>
      </c>
      <c r="L14" s="13" t="s">
        <v>436</v>
      </c>
      <c r="M14" s="29" t="s">
        <v>583</v>
      </c>
      <c r="N14" s="16" t="s">
        <v>291</v>
      </c>
      <c r="O14" s="13" t="s">
        <v>333</v>
      </c>
    </row>
    <row r="15" spans="1:15" ht="12.75" customHeight="1" x14ac:dyDescent="0.4">
      <c r="A15" s="24"/>
      <c r="B15" s="8" t="s">
        <v>215</v>
      </c>
      <c r="C15" s="9"/>
      <c r="D15" s="13"/>
      <c r="E15" s="13"/>
      <c r="F15" s="14"/>
      <c r="G15" s="13"/>
      <c r="I15" s="24"/>
      <c r="J15" s="8" t="s">
        <v>215</v>
      </c>
      <c r="K15" s="9" t="s">
        <v>284</v>
      </c>
      <c r="L15" s="18">
        <v>6.0416666666666665E-3</v>
      </c>
      <c r="M15" s="13" t="s">
        <v>583</v>
      </c>
      <c r="N15" s="65" t="s">
        <v>144</v>
      </c>
      <c r="O15" s="66">
        <v>44398</v>
      </c>
    </row>
    <row r="16" spans="1:15" ht="12.75" customHeight="1" x14ac:dyDescent="0.4">
      <c r="A16" s="24"/>
      <c r="B16" s="8" t="s">
        <v>401</v>
      </c>
      <c r="C16" s="9"/>
      <c r="D16" s="13"/>
      <c r="E16" s="13"/>
      <c r="F16" s="14"/>
      <c r="G16" s="13"/>
      <c r="I16" s="24"/>
      <c r="J16" s="8" t="s">
        <v>401</v>
      </c>
      <c r="K16" s="9"/>
      <c r="L16" s="13"/>
      <c r="M16" s="13"/>
      <c r="N16" s="14"/>
      <c r="O16" s="13"/>
    </row>
    <row r="17" spans="1:15" ht="12.75" customHeight="1" x14ac:dyDescent="0.4">
      <c r="A17" s="23" t="s">
        <v>289</v>
      </c>
      <c r="B17" s="22"/>
      <c r="C17" s="10" t="s">
        <v>2</v>
      </c>
      <c r="D17" s="11" t="s">
        <v>3</v>
      </c>
      <c r="E17" s="11" t="s">
        <v>561</v>
      </c>
      <c r="F17" s="12" t="s">
        <v>4</v>
      </c>
      <c r="G17" s="11" t="s">
        <v>5</v>
      </c>
      <c r="I17" s="23" t="s">
        <v>349</v>
      </c>
      <c r="J17" s="22"/>
      <c r="K17" s="10" t="s">
        <v>2</v>
      </c>
      <c r="L17" s="11" t="s">
        <v>3</v>
      </c>
      <c r="M17" s="11" t="s">
        <v>561</v>
      </c>
      <c r="N17" s="12" t="s">
        <v>4</v>
      </c>
      <c r="O17" s="11" t="s">
        <v>5</v>
      </c>
    </row>
    <row r="18" spans="1:15" ht="12.75" customHeight="1" x14ac:dyDescent="0.4">
      <c r="A18" s="24"/>
      <c r="B18" s="8" t="s">
        <v>356</v>
      </c>
      <c r="C18" s="8" t="s">
        <v>526</v>
      </c>
      <c r="D18" s="13">
        <v>12.24</v>
      </c>
      <c r="E18" s="13"/>
      <c r="F18" s="14" t="s">
        <v>527</v>
      </c>
      <c r="G18" s="15">
        <v>42196</v>
      </c>
      <c r="I18" s="24"/>
      <c r="J18" s="8" t="s">
        <v>356</v>
      </c>
      <c r="K18" s="8" t="s">
        <v>530</v>
      </c>
      <c r="L18" s="18">
        <v>6.5464120370370372E-3</v>
      </c>
      <c r="M18" s="18"/>
      <c r="N18" s="16" t="s">
        <v>291</v>
      </c>
      <c r="O18" s="15">
        <v>42221</v>
      </c>
    </row>
    <row r="19" spans="1:15" ht="12.75" customHeight="1" x14ac:dyDescent="0.4">
      <c r="A19" s="24"/>
      <c r="B19" s="8" t="s">
        <v>7</v>
      </c>
      <c r="C19" s="8" t="s">
        <v>614</v>
      </c>
      <c r="D19" s="13">
        <v>13</v>
      </c>
      <c r="E19" s="13"/>
      <c r="F19" s="16" t="s">
        <v>291</v>
      </c>
      <c r="G19" s="66">
        <v>44387</v>
      </c>
      <c r="I19" s="24"/>
      <c r="J19" s="8" t="s">
        <v>7</v>
      </c>
      <c r="K19" s="9" t="s">
        <v>601</v>
      </c>
      <c r="L19" s="18">
        <v>7.0578703703703706E-3</v>
      </c>
      <c r="M19" s="13"/>
      <c r="N19" s="14" t="s">
        <v>353</v>
      </c>
      <c r="O19" s="15">
        <v>42225</v>
      </c>
    </row>
    <row r="20" spans="1:15" ht="23" customHeight="1" x14ac:dyDescent="0.4">
      <c r="A20" s="24"/>
      <c r="B20" s="8" t="s">
        <v>204</v>
      </c>
      <c r="C20" s="8" t="s">
        <v>591</v>
      </c>
      <c r="D20" s="13" t="s">
        <v>405</v>
      </c>
      <c r="E20" s="29">
        <f>'Women medal standards'!$B$2/D20%</f>
        <v>93.421052631578945</v>
      </c>
      <c r="F20" s="16" t="s">
        <v>592</v>
      </c>
      <c r="G20" s="13" t="s">
        <v>593</v>
      </c>
      <c r="I20" s="24"/>
      <c r="J20" s="8" t="s">
        <v>204</v>
      </c>
      <c r="K20" s="8" t="s">
        <v>233</v>
      </c>
      <c r="L20" s="13" t="s">
        <v>437</v>
      </c>
      <c r="M20" s="29" t="s">
        <v>583</v>
      </c>
      <c r="N20" s="16" t="s">
        <v>313</v>
      </c>
      <c r="O20" s="13" t="s">
        <v>314</v>
      </c>
    </row>
    <row r="21" spans="1:15" ht="12.75" customHeight="1" x14ac:dyDescent="0.4">
      <c r="A21" s="24"/>
      <c r="B21" s="8" t="s">
        <v>205</v>
      </c>
      <c r="C21" s="8" t="s">
        <v>406</v>
      </c>
      <c r="D21" s="43">
        <v>13.2</v>
      </c>
      <c r="E21" s="47">
        <f>'Women medal standards'!$C$2/D21%</f>
        <v>110.60606060606059</v>
      </c>
      <c r="F21" s="16" t="s">
        <v>144</v>
      </c>
      <c r="G21" s="15">
        <v>42624</v>
      </c>
      <c r="I21" s="24"/>
      <c r="J21" s="8" t="s">
        <v>205</v>
      </c>
      <c r="K21" s="8" t="s">
        <v>233</v>
      </c>
      <c r="L21" s="18">
        <v>7.5717592592592598E-3</v>
      </c>
      <c r="M21" s="29" t="s">
        <v>583</v>
      </c>
      <c r="N21" s="16" t="s">
        <v>494</v>
      </c>
      <c r="O21" s="15">
        <v>42161</v>
      </c>
    </row>
    <row r="22" spans="1:15" ht="12.75" customHeight="1" x14ac:dyDescent="0.4">
      <c r="A22" s="24"/>
      <c r="B22" s="8" t="s">
        <v>407</v>
      </c>
      <c r="C22" s="8" t="s">
        <v>406</v>
      </c>
      <c r="D22" s="43">
        <v>13</v>
      </c>
      <c r="E22" s="47">
        <f>'Women medal standards'!$D$2/D22%</f>
        <v>116.15384615384615</v>
      </c>
      <c r="F22" s="16" t="s">
        <v>144</v>
      </c>
      <c r="G22" s="15">
        <v>44087</v>
      </c>
      <c r="I22" s="24"/>
      <c r="J22" s="8" t="s">
        <v>206</v>
      </c>
      <c r="K22" s="8" t="s">
        <v>548</v>
      </c>
      <c r="L22" s="18">
        <v>8.0254629629629634E-3</v>
      </c>
      <c r="M22" s="29" t="s">
        <v>583</v>
      </c>
      <c r="N22" s="16" t="s">
        <v>296</v>
      </c>
      <c r="O22" s="15">
        <v>42617</v>
      </c>
    </row>
    <row r="23" spans="1:15" ht="12.75" customHeight="1" x14ac:dyDescent="0.4">
      <c r="A23" s="24"/>
      <c r="B23" s="8" t="s">
        <v>210</v>
      </c>
      <c r="C23" s="8" t="s">
        <v>638</v>
      </c>
      <c r="D23" s="43">
        <v>15.7</v>
      </c>
      <c r="E23" s="47">
        <f>'Women medal standards'!$E$2/D23%</f>
        <v>100</v>
      </c>
      <c r="F23" s="16" t="s">
        <v>510</v>
      </c>
      <c r="G23" s="15">
        <v>43278</v>
      </c>
      <c r="I23" s="24"/>
      <c r="J23" s="8" t="s">
        <v>210</v>
      </c>
      <c r="K23" s="9" t="s">
        <v>432</v>
      </c>
      <c r="L23" s="18">
        <v>8.9687499999999993E-3</v>
      </c>
      <c r="M23" s="29" t="s">
        <v>583</v>
      </c>
      <c r="N23" s="14" t="s">
        <v>185</v>
      </c>
      <c r="O23" s="15">
        <v>42935</v>
      </c>
    </row>
    <row r="24" spans="1:15" ht="12.75" customHeight="1" x14ac:dyDescent="0.4">
      <c r="A24" s="24"/>
      <c r="B24" s="8" t="s">
        <v>211</v>
      </c>
      <c r="C24" s="9" t="s">
        <v>590</v>
      </c>
      <c r="D24" s="43">
        <v>15.5</v>
      </c>
      <c r="E24" s="47">
        <f>'Women medal standards'!$F$2/D24%</f>
        <v>105.80645161290322</v>
      </c>
      <c r="F24" s="14" t="s">
        <v>509</v>
      </c>
      <c r="G24" s="15">
        <v>42988</v>
      </c>
      <c r="I24" s="24"/>
      <c r="J24" s="8" t="s">
        <v>211</v>
      </c>
      <c r="K24" s="9" t="s">
        <v>675</v>
      </c>
      <c r="L24" s="18">
        <v>9.2703703703703715E-3</v>
      </c>
      <c r="M24" s="29" t="s">
        <v>583</v>
      </c>
      <c r="N24" s="14" t="s">
        <v>672</v>
      </c>
      <c r="O24" s="40">
        <v>43708</v>
      </c>
    </row>
    <row r="25" spans="1:15" ht="12.75" customHeight="1" x14ac:dyDescent="0.4">
      <c r="A25" s="24"/>
      <c r="B25" s="8" t="s">
        <v>409</v>
      </c>
      <c r="C25" s="8" t="s">
        <v>590</v>
      </c>
      <c r="D25" s="43">
        <v>15.5</v>
      </c>
      <c r="E25" s="47">
        <f>'Women medal standards'!$G$2/D25%</f>
        <v>110.96774193548387</v>
      </c>
      <c r="F25" s="65" t="s">
        <v>144</v>
      </c>
      <c r="G25" s="66">
        <v>44398</v>
      </c>
      <c r="I25" s="24"/>
      <c r="J25" s="8" t="s">
        <v>214</v>
      </c>
      <c r="K25" s="8" t="s">
        <v>284</v>
      </c>
      <c r="L25" s="18">
        <v>1.0940972222222222E-2</v>
      </c>
      <c r="M25" s="29" t="s">
        <v>583</v>
      </c>
      <c r="N25" s="16" t="s">
        <v>510</v>
      </c>
      <c r="O25" s="15">
        <v>42151</v>
      </c>
    </row>
    <row r="26" spans="1:15" ht="12.75" customHeight="1" x14ac:dyDescent="0.4">
      <c r="A26" s="24"/>
      <c r="B26" s="8" t="s">
        <v>215</v>
      </c>
      <c r="C26" s="9" t="s">
        <v>497</v>
      </c>
      <c r="D26" s="45">
        <v>17.59</v>
      </c>
      <c r="E26" s="47">
        <f>'Women medal standards'!$H$2/D26%</f>
        <v>101.76236498010232</v>
      </c>
      <c r="F26" s="14" t="s">
        <v>296</v>
      </c>
      <c r="G26" s="66">
        <v>44353</v>
      </c>
      <c r="I26" s="24"/>
      <c r="J26" s="8" t="s">
        <v>215</v>
      </c>
      <c r="K26" s="9" t="s">
        <v>212</v>
      </c>
      <c r="L26" s="59">
        <v>1.0747453703703704E-2</v>
      </c>
      <c r="M26" s="29" t="s">
        <v>583</v>
      </c>
      <c r="N26" s="14" t="s">
        <v>353</v>
      </c>
      <c r="O26" s="15">
        <v>43344</v>
      </c>
    </row>
    <row r="27" spans="1:15" ht="12.75" customHeight="1" x14ac:dyDescent="0.4">
      <c r="A27" s="86"/>
      <c r="B27" s="103" t="s">
        <v>401</v>
      </c>
      <c r="C27" s="87" t="s">
        <v>655</v>
      </c>
      <c r="D27" s="90">
        <v>23.3</v>
      </c>
      <c r="E27" s="109">
        <f>'Women medal standards'!$I$2/D27%</f>
        <v>80.257510729613728</v>
      </c>
      <c r="F27" s="89" t="s">
        <v>301</v>
      </c>
      <c r="G27" s="110">
        <v>43580</v>
      </c>
      <c r="I27" s="24"/>
      <c r="J27" s="8" t="s">
        <v>401</v>
      </c>
      <c r="K27" s="9"/>
      <c r="L27" s="13"/>
      <c r="M27" s="29"/>
      <c r="N27" s="14"/>
      <c r="O27" s="13"/>
    </row>
    <row r="28" spans="1:15" ht="12.75" customHeight="1" x14ac:dyDescent="0.4">
      <c r="A28" s="80"/>
      <c r="B28" s="80" t="s">
        <v>575</v>
      </c>
      <c r="C28" s="80" t="s">
        <v>655</v>
      </c>
      <c r="D28" s="84">
        <v>24.3</v>
      </c>
      <c r="E28" s="109">
        <f>'Women medal standards'!J2/D28%</f>
        <v>82.304526748971199</v>
      </c>
      <c r="F28" s="83" t="s">
        <v>144</v>
      </c>
      <c r="G28" s="66">
        <v>44398</v>
      </c>
      <c r="I28" s="23" t="s">
        <v>355</v>
      </c>
      <c r="J28" s="22"/>
      <c r="K28" s="10" t="s">
        <v>2</v>
      </c>
      <c r="L28" s="11" t="s">
        <v>3</v>
      </c>
      <c r="M28" s="11" t="s">
        <v>561</v>
      </c>
      <c r="N28" s="12" t="s">
        <v>4</v>
      </c>
      <c r="O28" s="11" t="s">
        <v>5</v>
      </c>
    </row>
    <row r="29" spans="1:15" ht="12.75" customHeight="1" x14ac:dyDescent="0.4">
      <c r="A29" s="91" t="s">
        <v>303</v>
      </c>
      <c r="B29" s="92"/>
      <c r="C29" s="93" t="s">
        <v>2</v>
      </c>
      <c r="D29" s="94" t="s">
        <v>3</v>
      </c>
      <c r="E29" s="94" t="s">
        <v>561</v>
      </c>
      <c r="F29" s="95" t="s">
        <v>4</v>
      </c>
      <c r="G29" s="94" t="s">
        <v>5</v>
      </c>
      <c r="I29" s="24"/>
      <c r="J29" s="8" t="s">
        <v>356</v>
      </c>
      <c r="K29" s="8" t="s">
        <v>534</v>
      </c>
      <c r="L29" s="18">
        <v>1.243587962962963E-2</v>
      </c>
      <c r="M29" s="18"/>
      <c r="N29" s="16" t="s">
        <v>454</v>
      </c>
      <c r="O29" s="15">
        <v>41430</v>
      </c>
    </row>
    <row r="30" spans="1:15" ht="12.75" customHeight="1" x14ac:dyDescent="0.4">
      <c r="A30" s="24"/>
      <c r="B30" s="8" t="s">
        <v>356</v>
      </c>
      <c r="C30" s="8" t="s">
        <v>411</v>
      </c>
      <c r="D30" s="13" t="s">
        <v>412</v>
      </c>
      <c r="E30" s="13"/>
      <c r="F30" s="14"/>
      <c r="G30" s="13" t="s">
        <v>306</v>
      </c>
      <c r="I30" s="24"/>
      <c r="J30" s="8" t="s">
        <v>7</v>
      </c>
      <c r="K30" s="8" t="s">
        <v>534</v>
      </c>
      <c r="L30" s="18">
        <v>1.243587962962963E-2</v>
      </c>
      <c r="M30" s="18"/>
      <c r="N30" s="16" t="s">
        <v>454</v>
      </c>
      <c r="O30" s="15">
        <v>41430</v>
      </c>
    </row>
    <row r="31" spans="1:15" ht="12.75" customHeight="1" x14ac:dyDescent="0.4">
      <c r="A31" s="24"/>
      <c r="B31" s="8" t="s">
        <v>7</v>
      </c>
      <c r="C31" s="8" t="s">
        <v>413</v>
      </c>
      <c r="D31" s="13" t="s">
        <v>414</v>
      </c>
      <c r="E31" s="13"/>
      <c r="F31" s="16"/>
      <c r="G31" s="13" t="s">
        <v>306</v>
      </c>
      <c r="I31" s="24"/>
      <c r="J31" s="8" t="s">
        <v>204</v>
      </c>
      <c r="K31" s="8" t="s">
        <v>404</v>
      </c>
      <c r="L31" s="13" t="s">
        <v>441</v>
      </c>
      <c r="M31" s="29">
        <f>'Women medal standards'!$B$7/L31%</f>
        <v>93.742488582645635</v>
      </c>
      <c r="N31" s="16" t="s">
        <v>291</v>
      </c>
      <c r="O31" s="13" t="s">
        <v>333</v>
      </c>
    </row>
    <row r="32" spans="1:15" ht="12.75" customHeight="1" x14ac:dyDescent="0.4">
      <c r="A32" s="23" t="s">
        <v>307</v>
      </c>
      <c r="B32" s="22"/>
      <c r="C32" s="10" t="s">
        <v>2</v>
      </c>
      <c r="D32" s="11" t="s">
        <v>3</v>
      </c>
      <c r="E32" s="11" t="s">
        <v>561</v>
      </c>
      <c r="F32" s="12" t="s">
        <v>4</v>
      </c>
      <c r="G32" s="11" t="s">
        <v>5</v>
      </c>
      <c r="I32" s="24"/>
      <c r="J32" s="8" t="s">
        <v>205</v>
      </c>
      <c r="K32" s="9"/>
      <c r="L32" s="13"/>
      <c r="M32" s="29"/>
      <c r="N32" s="16"/>
      <c r="O32" s="13"/>
    </row>
    <row r="33" spans="1:15" ht="12.75" customHeight="1" x14ac:dyDescent="0.4">
      <c r="A33" s="24"/>
      <c r="B33" s="9" t="s">
        <v>6</v>
      </c>
      <c r="C33" s="8" t="s">
        <v>402</v>
      </c>
      <c r="D33" s="13" t="s">
        <v>415</v>
      </c>
      <c r="E33" s="13"/>
      <c r="F33" s="16" t="s">
        <v>488</v>
      </c>
      <c r="G33" s="15">
        <v>40428</v>
      </c>
      <c r="I33" s="24"/>
      <c r="J33" s="8" t="s">
        <v>206</v>
      </c>
      <c r="K33" s="8" t="s">
        <v>227</v>
      </c>
      <c r="L33" s="43" t="s">
        <v>438</v>
      </c>
      <c r="M33" s="47">
        <f>'Women medal standards'!$D$7/L33%</f>
        <v>110.90605813251945</v>
      </c>
      <c r="N33" s="16"/>
      <c r="O33" s="13" t="s">
        <v>439</v>
      </c>
    </row>
    <row r="34" spans="1:15" ht="12.75" customHeight="1" x14ac:dyDescent="0.4">
      <c r="A34" s="24"/>
      <c r="B34" s="8" t="s">
        <v>7</v>
      </c>
      <c r="C34" s="9" t="s">
        <v>614</v>
      </c>
      <c r="D34" s="13">
        <v>25.8</v>
      </c>
      <c r="E34" s="13"/>
      <c r="F34" s="14" t="s">
        <v>296</v>
      </c>
      <c r="G34" s="66">
        <v>44408</v>
      </c>
      <c r="I34" s="24"/>
      <c r="J34" s="8" t="s">
        <v>210</v>
      </c>
      <c r="K34" s="8" t="s">
        <v>227</v>
      </c>
      <c r="L34" s="43" t="s">
        <v>440</v>
      </c>
      <c r="M34" s="47">
        <f>'Women medal standards'!$E$7/L34%</f>
        <v>118.63636363636365</v>
      </c>
      <c r="N34" s="16" t="s">
        <v>488</v>
      </c>
      <c r="O34" s="13" t="s">
        <v>363</v>
      </c>
    </row>
    <row r="35" spans="1:15" ht="12.75" customHeight="1" x14ac:dyDescent="0.4">
      <c r="A35" s="24"/>
      <c r="B35" s="8" t="s">
        <v>204</v>
      </c>
      <c r="C35" s="8" t="s">
        <v>416</v>
      </c>
      <c r="D35" s="13" t="s">
        <v>417</v>
      </c>
      <c r="E35" s="29">
        <f>'Women medal standards'!B$3/D35%</f>
        <v>95.36423841059603</v>
      </c>
      <c r="F35" s="16" t="s">
        <v>185</v>
      </c>
      <c r="G35" s="13" t="s">
        <v>309</v>
      </c>
      <c r="I35" s="24"/>
      <c r="J35" s="8" t="s">
        <v>211</v>
      </c>
      <c r="K35" s="9"/>
      <c r="L35" s="13"/>
      <c r="M35" s="29"/>
      <c r="N35" s="14"/>
      <c r="O35" s="13"/>
    </row>
    <row r="36" spans="1:15" ht="12.75" customHeight="1" x14ac:dyDescent="0.4">
      <c r="A36" s="24"/>
      <c r="B36" s="8" t="s">
        <v>205</v>
      </c>
      <c r="C36" s="8" t="s">
        <v>406</v>
      </c>
      <c r="D36" s="43">
        <v>27.9</v>
      </c>
      <c r="E36" s="47">
        <f>'Women medal standards'!C$3/D36%</f>
        <v>106.45161290322582</v>
      </c>
      <c r="F36" s="14" t="s">
        <v>185</v>
      </c>
      <c r="G36" s="40">
        <v>42578</v>
      </c>
      <c r="I36" s="24"/>
      <c r="J36" s="8" t="s">
        <v>214</v>
      </c>
      <c r="K36" s="9"/>
      <c r="L36" s="13"/>
      <c r="M36" s="29"/>
      <c r="N36" s="14"/>
      <c r="O36" s="13"/>
    </row>
    <row r="37" spans="1:15" ht="12.75" customHeight="1" x14ac:dyDescent="0.4">
      <c r="A37" s="24"/>
      <c r="B37" s="8" t="s">
        <v>206</v>
      </c>
      <c r="C37" s="9" t="s">
        <v>406</v>
      </c>
      <c r="D37" s="43">
        <v>28.2</v>
      </c>
      <c r="E37" s="47">
        <f>'Women medal standards'!D$3/D37%</f>
        <v>109.57446808510639</v>
      </c>
      <c r="F37" s="14" t="s">
        <v>487</v>
      </c>
      <c r="G37" s="15">
        <v>43250</v>
      </c>
      <c r="I37" s="24"/>
      <c r="J37" s="8" t="s">
        <v>215</v>
      </c>
      <c r="K37" s="9"/>
      <c r="L37" s="13"/>
      <c r="M37" s="29"/>
      <c r="N37" s="14"/>
      <c r="O37" s="13"/>
    </row>
    <row r="38" spans="1:15" ht="12.75" customHeight="1" x14ac:dyDescent="0.4">
      <c r="A38" s="24"/>
      <c r="B38" s="8" t="s">
        <v>210</v>
      </c>
      <c r="C38" s="8" t="s">
        <v>638</v>
      </c>
      <c r="D38" s="13">
        <v>32.799999999999997</v>
      </c>
      <c r="E38" s="29">
        <f>'Women medal standards'!E$3/D38%</f>
        <v>97.560975609756113</v>
      </c>
      <c r="F38" s="16" t="s">
        <v>185</v>
      </c>
      <c r="G38" s="15">
        <v>43306</v>
      </c>
      <c r="I38" s="24"/>
      <c r="J38" s="8" t="s">
        <v>401</v>
      </c>
      <c r="K38" s="9"/>
      <c r="L38" s="13"/>
      <c r="M38" s="29"/>
      <c r="N38" s="14"/>
      <c r="O38" s="13"/>
    </row>
    <row r="39" spans="1:15" ht="12.75" customHeight="1" x14ac:dyDescent="0.4">
      <c r="A39" s="24"/>
      <c r="B39" s="8" t="s">
        <v>211</v>
      </c>
      <c r="C39" s="9" t="s">
        <v>590</v>
      </c>
      <c r="D39" s="43">
        <v>32.5</v>
      </c>
      <c r="E39" s="47">
        <f>'Women medal standards'!F$3/D39%</f>
        <v>102.46153846153845</v>
      </c>
      <c r="F39" s="14" t="s">
        <v>185</v>
      </c>
      <c r="G39" s="15">
        <v>43677</v>
      </c>
      <c r="I39" s="23" t="s">
        <v>502</v>
      </c>
      <c r="J39" s="22"/>
      <c r="K39" s="10" t="s">
        <v>2</v>
      </c>
      <c r="L39" s="11" t="s">
        <v>3</v>
      </c>
      <c r="M39" s="11" t="s">
        <v>561</v>
      </c>
      <c r="N39" s="12" t="s">
        <v>4</v>
      </c>
      <c r="O39" s="11" t="s">
        <v>5</v>
      </c>
    </row>
    <row r="40" spans="1:15" ht="12.75" customHeight="1" x14ac:dyDescent="0.4">
      <c r="A40" s="24"/>
      <c r="B40" s="8" t="s">
        <v>214</v>
      </c>
      <c r="C40" s="8" t="s">
        <v>590</v>
      </c>
      <c r="D40" s="43">
        <v>31.58</v>
      </c>
      <c r="E40" s="47">
        <f>'Women medal standards'!G$3/D40%</f>
        <v>112.72957568081065</v>
      </c>
      <c r="F40" s="14" t="s">
        <v>296</v>
      </c>
      <c r="G40" s="66">
        <v>44408</v>
      </c>
      <c r="I40" s="24"/>
      <c r="J40" s="8" t="s">
        <v>356</v>
      </c>
      <c r="K40" s="8" t="s">
        <v>616</v>
      </c>
      <c r="L40" s="13">
        <v>9.2899999999999991</v>
      </c>
      <c r="M40" s="13"/>
      <c r="N40" s="16" t="s">
        <v>596</v>
      </c>
      <c r="O40" s="15">
        <v>42792</v>
      </c>
    </row>
    <row r="41" spans="1:15" ht="12.75" customHeight="1" x14ac:dyDescent="0.4">
      <c r="A41" s="24"/>
      <c r="B41" s="8" t="s">
        <v>215</v>
      </c>
      <c r="C41" s="9" t="s">
        <v>284</v>
      </c>
      <c r="D41" s="13">
        <v>46.8</v>
      </c>
      <c r="E41" s="29">
        <f>'Women medal standards'!H$3/D41%</f>
        <v>81.623931623931639</v>
      </c>
      <c r="F41" s="14" t="s">
        <v>185</v>
      </c>
      <c r="G41" s="15">
        <v>43306</v>
      </c>
      <c r="I41" s="24"/>
      <c r="J41" s="8" t="s">
        <v>7</v>
      </c>
      <c r="K41" s="9"/>
      <c r="L41" s="13"/>
      <c r="M41" s="13"/>
      <c r="N41" s="14"/>
      <c r="O41" s="13"/>
    </row>
    <row r="42" spans="1:15" ht="12.75" customHeight="1" x14ac:dyDescent="0.4">
      <c r="A42" s="86"/>
      <c r="B42" s="103" t="s">
        <v>401</v>
      </c>
      <c r="C42" s="87" t="s">
        <v>655</v>
      </c>
      <c r="D42" s="90">
        <v>45.5</v>
      </c>
      <c r="E42" s="109">
        <f>'Women medal standards'!I$3/D42%</f>
        <v>93.406593406593402</v>
      </c>
      <c r="F42" s="89" t="s">
        <v>487</v>
      </c>
      <c r="G42" s="110">
        <v>43621</v>
      </c>
      <c r="I42" s="24"/>
      <c r="J42" s="8" t="s">
        <v>204</v>
      </c>
      <c r="K42" s="8"/>
      <c r="L42" s="13"/>
      <c r="M42" s="13"/>
      <c r="N42" s="16"/>
      <c r="O42" s="13"/>
    </row>
    <row r="43" spans="1:15" ht="12.75" customHeight="1" x14ac:dyDescent="0.4">
      <c r="A43" s="80"/>
      <c r="B43" s="80" t="s">
        <v>575</v>
      </c>
      <c r="C43" s="80" t="s">
        <v>655</v>
      </c>
      <c r="D43" s="43">
        <v>47.5</v>
      </c>
      <c r="E43" s="47">
        <f>'Women medal standards'!J3/D43%</f>
        <v>103.57894736842107</v>
      </c>
      <c r="F43" s="83" t="s">
        <v>487</v>
      </c>
      <c r="G43" s="66">
        <v>44370</v>
      </c>
      <c r="I43" s="24"/>
      <c r="J43" s="8" t="s">
        <v>205</v>
      </c>
      <c r="K43" s="9" t="s">
        <v>406</v>
      </c>
      <c r="L43" s="43">
        <v>9.8699999999999992</v>
      </c>
      <c r="M43" s="47">
        <f>'Women medal standards'!$C$31/L43%</f>
        <v>108.40932117527862</v>
      </c>
      <c r="N43" s="14" t="s">
        <v>485</v>
      </c>
      <c r="O43" s="15">
        <v>42805</v>
      </c>
    </row>
    <row r="44" spans="1:15" ht="12.75" customHeight="1" x14ac:dyDescent="0.4">
      <c r="A44" s="91" t="s">
        <v>316</v>
      </c>
      <c r="B44" s="92"/>
      <c r="C44" s="93" t="s">
        <v>2</v>
      </c>
      <c r="D44" s="94" t="s">
        <v>3</v>
      </c>
      <c r="E44" s="94" t="s">
        <v>561</v>
      </c>
      <c r="F44" s="95" t="s">
        <v>4</v>
      </c>
      <c r="G44" s="94" t="s">
        <v>5</v>
      </c>
      <c r="I44" s="24"/>
      <c r="J44" s="8" t="s">
        <v>206</v>
      </c>
      <c r="K44" s="9" t="s">
        <v>406</v>
      </c>
      <c r="L44" s="43">
        <v>9.44</v>
      </c>
      <c r="M44" s="47">
        <f>'Women medal standards'!$D$31/L44%</f>
        <v>117.58474576271186</v>
      </c>
      <c r="N44" s="16" t="s">
        <v>623</v>
      </c>
      <c r="O44" s="15">
        <v>43182</v>
      </c>
    </row>
    <row r="45" spans="1:15" ht="12.75" customHeight="1" x14ac:dyDescent="0.4">
      <c r="A45" s="24"/>
      <c r="B45" s="8" t="s">
        <v>356</v>
      </c>
      <c r="C45" s="8" t="s">
        <v>614</v>
      </c>
      <c r="D45" s="13">
        <v>41.4</v>
      </c>
      <c r="E45" s="13"/>
      <c r="F45" s="14" t="s">
        <v>291</v>
      </c>
      <c r="G45" s="15">
        <v>43260</v>
      </c>
      <c r="I45" s="24"/>
      <c r="J45" s="8" t="s">
        <v>210</v>
      </c>
      <c r="K45" s="9"/>
      <c r="L45" s="13"/>
      <c r="M45" s="13"/>
      <c r="N45" s="14"/>
      <c r="O45" s="13"/>
    </row>
    <row r="46" spans="1:15" ht="12.75" customHeight="1" x14ac:dyDescent="0.4">
      <c r="A46" s="24"/>
      <c r="B46" s="8" t="s">
        <v>7</v>
      </c>
      <c r="C46" s="9"/>
      <c r="D46" s="13"/>
      <c r="E46" s="13"/>
      <c r="F46" s="14"/>
      <c r="G46" s="13"/>
      <c r="I46" s="23" t="s">
        <v>507</v>
      </c>
      <c r="J46" s="22"/>
      <c r="K46" s="10" t="s">
        <v>2</v>
      </c>
      <c r="L46" s="11" t="s">
        <v>3</v>
      </c>
      <c r="M46" s="11" t="s">
        <v>561</v>
      </c>
      <c r="N46" s="12" t="s">
        <v>4</v>
      </c>
      <c r="O46" s="11" t="s">
        <v>5</v>
      </c>
    </row>
    <row r="47" spans="1:15" ht="12.75" customHeight="1" x14ac:dyDescent="0.4">
      <c r="A47" s="54"/>
      <c r="B47" s="8" t="s">
        <v>204</v>
      </c>
      <c r="C47" s="9"/>
      <c r="D47" s="13"/>
      <c r="E47" s="13"/>
      <c r="F47" s="14"/>
      <c r="G47" s="13"/>
      <c r="I47" s="24"/>
      <c r="J47" s="8" t="s">
        <v>356</v>
      </c>
      <c r="K47" s="8" t="s">
        <v>446</v>
      </c>
      <c r="L47" s="13">
        <v>12.7</v>
      </c>
      <c r="M47" s="13"/>
      <c r="N47" s="16"/>
      <c r="O47" s="15">
        <v>41441</v>
      </c>
    </row>
    <row r="48" spans="1:15" ht="12.75" customHeight="1" x14ac:dyDescent="0.4">
      <c r="A48" s="24"/>
      <c r="B48" s="8" t="s">
        <v>205</v>
      </c>
      <c r="C48" s="9"/>
      <c r="D48" s="13"/>
      <c r="E48" s="13"/>
      <c r="F48" s="14"/>
      <c r="G48" s="13"/>
      <c r="I48" s="24"/>
      <c r="J48" s="8" t="s">
        <v>7</v>
      </c>
      <c r="K48" s="9"/>
      <c r="L48" s="13"/>
      <c r="M48" s="13"/>
      <c r="N48" s="14"/>
      <c r="O48" s="13"/>
    </row>
    <row r="49" spans="1:15" ht="12.75" customHeight="1" x14ac:dyDescent="0.4">
      <c r="A49" s="24"/>
      <c r="B49" s="8" t="s">
        <v>206</v>
      </c>
      <c r="C49" s="9"/>
      <c r="D49" s="13"/>
      <c r="E49" s="13"/>
      <c r="F49" s="14"/>
      <c r="G49" s="13"/>
      <c r="I49" s="24"/>
      <c r="J49" s="8" t="s">
        <v>204</v>
      </c>
      <c r="K49" s="8"/>
      <c r="L49" s="13"/>
      <c r="M49" s="13"/>
      <c r="N49" s="16"/>
      <c r="O49" s="13"/>
    </row>
    <row r="50" spans="1:15" ht="12.75" customHeight="1" x14ac:dyDescent="0.4">
      <c r="A50" s="24"/>
      <c r="B50" s="8" t="s">
        <v>210</v>
      </c>
      <c r="C50" s="9"/>
      <c r="D50" s="13"/>
      <c r="E50" s="13"/>
      <c r="F50" s="14"/>
      <c r="G50" s="13"/>
      <c r="I50" s="24"/>
      <c r="J50" s="8" t="s">
        <v>205</v>
      </c>
      <c r="K50" s="9" t="s">
        <v>406</v>
      </c>
      <c r="L50" s="43">
        <v>13.18</v>
      </c>
      <c r="M50" s="47">
        <f>'Women medal standards'!$C$9/L50%</f>
        <v>112.29135053110774</v>
      </c>
      <c r="N50" s="14" t="s">
        <v>488</v>
      </c>
      <c r="O50" s="15">
        <v>42581</v>
      </c>
    </row>
    <row r="51" spans="1:15" ht="12.75" customHeight="1" x14ac:dyDescent="0.4">
      <c r="A51" s="24"/>
      <c r="B51" s="8" t="s">
        <v>211</v>
      </c>
      <c r="C51" s="9"/>
      <c r="D51" s="13"/>
      <c r="E51" s="13"/>
      <c r="F51" s="14"/>
      <c r="G51" s="13"/>
      <c r="I51" s="24"/>
      <c r="J51" s="8" t="s">
        <v>206</v>
      </c>
      <c r="K51" s="9" t="s">
        <v>406</v>
      </c>
      <c r="L51" s="43">
        <v>12.7</v>
      </c>
      <c r="M51" s="47">
        <f>'Women medal standards'!$D$9/L51%</f>
        <v>122.83464566929133</v>
      </c>
      <c r="N51" s="14" t="s">
        <v>296</v>
      </c>
      <c r="O51" s="15">
        <v>42890</v>
      </c>
    </row>
    <row r="52" spans="1:15" ht="12.75" customHeight="1" x14ac:dyDescent="0.4">
      <c r="A52" s="24"/>
      <c r="B52" s="8" t="s">
        <v>214</v>
      </c>
      <c r="C52" s="9"/>
      <c r="D52" s="13"/>
      <c r="E52" s="13"/>
      <c r="F52" s="14"/>
      <c r="G52" s="13"/>
      <c r="I52" s="24"/>
      <c r="J52" s="8" t="s">
        <v>210</v>
      </c>
      <c r="K52" s="9"/>
      <c r="L52" s="13"/>
      <c r="M52" s="13"/>
      <c r="N52" s="14"/>
      <c r="O52" s="13"/>
    </row>
    <row r="53" spans="1:15" ht="12.75" customHeight="1" x14ac:dyDescent="0.4">
      <c r="A53" s="23" t="s">
        <v>320</v>
      </c>
      <c r="B53" s="22"/>
      <c r="C53" s="10" t="s">
        <v>2</v>
      </c>
      <c r="D53" s="11" t="s">
        <v>3</v>
      </c>
      <c r="E53" s="11" t="s">
        <v>561</v>
      </c>
      <c r="F53" s="12" t="s">
        <v>4</v>
      </c>
      <c r="G53" s="11" t="s">
        <v>5</v>
      </c>
      <c r="I53" s="24"/>
      <c r="J53" s="8" t="s">
        <v>211</v>
      </c>
      <c r="K53" s="9"/>
      <c r="L53" s="13"/>
      <c r="M53" s="13"/>
      <c r="N53" s="14"/>
      <c r="O53" s="13"/>
    </row>
    <row r="54" spans="1:15" ht="12.75" customHeight="1" x14ac:dyDescent="0.4">
      <c r="A54" s="24"/>
      <c r="B54" s="8" t="s">
        <v>356</v>
      </c>
      <c r="C54" s="8" t="s">
        <v>614</v>
      </c>
      <c r="D54" s="13">
        <v>57.31</v>
      </c>
      <c r="E54" s="13"/>
      <c r="F54" s="16" t="s">
        <v>296</v>
      </c>
      <c r="G54" s="66">
        <v>44332</v>
      </c>
      <c r="I54" s="24"/>
      <c r="J54" s="8" t="s">
        <v>214</v>
      </c>
      <c r="K54" s="9"/>
      <c r="L54" s="13"/>
      <c r="M54" s="13"/>
      <c r="N54" s="14"/>
      <c r="O54" s="13"/>
    </row>
    <row r="55" spans="1:15" ht="12.75" customHeight="1" x14ac:dyDescent="0.4">
      <c r="A55" s="24"/>
      <c r="B55" s="8" t="s">
        <v>7</v>
      </c>
      <c r="C55" s="8" t="s">
        <v>614</v>
      </c>
      <c r="D55" s="13">
        <v>57.31</v>
      </c>
      <c r="E55" s="13"/>
      <c r="F55" s="16" t="s">
        <v>296</v>
      </c>
      <c r="G55" s="66">
        <v>44332</v>
      </c>
      <c r="I55" s="23" t="s">
        <v>508</v>
      </c>
      <c r="J55" s="22"/>
      <c r="K55" s="10" t="s">
        <v>2</v>
      </c>
      <c r="L55" s="11" t="s">
        <v>3</v>
      </c>
      <c r="M55" s="11" t="s">
        <v>561</v>
      </c>
      <c r="N55" s="12" t="s">
        <v>4</v>
      </c>
      <c r="O55" s="11" t="s">
        <v>5</v>
      </c>
    </row>
    <row r="56" spans="1:15" ht="12.75" customHeight="1" x14ac:dyDescent="0.4">
      <c r="A56" s="24"/>
      <c r="B56" s="8" t="s">
        <v>204</v>
      </c>
      <c r="C56" s="8" t="s">
        <v>545</v>
      </c>
      <c r="D56" s="13">
        <v>70.7</v>
      </c>
      <c r="E56" s="29">
        <f>'Women medal standards'!B$4/D56%</f>
        <v>91.796322489391798</v>
      </c>
      <c r="F56" s="16" t="s">
        <v>296</v>
      </c>
      <c r="G56" s="15">
        <v>42617</v>
      </c>
      <c r="I56" s="24"/>
      <c r="J56" s="8" t="s">
        <v>356</v>
      </c>
      <c r="K56" s="8" t="s">
        <v>443</v>
      </c>
      <c r="L56" s="13" t="s">
        <v>444</v>
      </c>
      <c r="M56" s="13"/>
      <c r="N56" s="16" t="s">
        <v>488</v>
      </c>
      <c r="O56" s="13" t="s">
        <v>314</v>
      </c>
    </row>
    <row r="57" spans="1:15" ht="12.75" customHeight="1" x14ac:dyDescent="0.4">
      <c r="A57" s="24"/>
      <c r="B57" s="8" t="s">
        <v>419</v>
      </c>
      <c r="C57" s="8" t="s">
        <v>233</v>
      </c>
      <c r="D57" s="43" t="s">
        <v>421</v>
      </c>
      <c r="E57" s="47">
        <f>'Women medal standards'!C$4/D57%</f>
        <v>102.58358662613983</v>
      </c>
      <c r="F57" s="16" t="s">
        <v>144</v>
      </c>
      <c r="G57" s="13" t="s">
        <v>295</v>
      </c>
      <c r="I57" s="24"/>
      <c r="J57" s="8" t="s">
        <v>7</v>
      </c>
      <c r="K57" s="9" t="s">
        <v>616</v>
      </c>
      <c r="L57" s="13">
        <v>15.47</v>
      </c>
      <c r="M57" s="13"/>
      <c r="N57" s="14" t="s">
        <v>702</v>
      </c>
      <c r="O57" s="66">
        <v>44415</v>
      </c>
    </row>
    <row r="58" spans="1:15" ht="12.75" customHeight="1" x14ac:dyDescent="0.4">
      <c r="A58" s="24"/>
      <c r="B58" s="8" t="s">
        <v>206</v>
      </c>
      <c r="C58" s="9" t="s">
        <v>408</v>
      </c>
      <c r="D58" s="43">
        <v>70.2</v>
      </c>
      <c r="E58" s="47">
        <f>'Women medal standards'!D$4/D58%</f>
        <v>100.85470085470084</v>
      </c>
      <c r="F58" s="14" t="s">
        <v>296</v>
      </c>
      <c r="G58" s="15">
        <v>40303</v>
      </c>
      <c r="I58" s="24"/>
      <c r="J58" s="8" t="s">
        <v>204</v>
      </c>
      <c r="K58" s="8" t="s">
        <v>404</v>
      </c>
      <c r="L58" s="13" t="s">
        <v>445</v>
      </c>
      <c r="M58" s="29">
        <f>'Women medal standards'!$B$9/L58%</f>
        <v>68.613138686131393</v>
      </c>
      <c r="N58" s="16" t="s">
        <v>337</v>
      </c>
      <c r="O58" s="13" t="s">
        <v>338</v>
      </c>
    </row>
    <row r="59" spans="1:15" ht="12.75" customHeight="1" x14ac:dyDescent="0.4">
      <c r="A59" s="24"/>
      <c r="B59" s="8" t="s">
        <v>210</v>
      </c>
      <c r="C59" s="9" t="s">
        <v>408</v>
      </c>
      <c r="D59" s="29">
        <v>75</v>
      </c>
      <c r="E59" s="29">
        <f>'Women medal standards'!E$4/D59%</f>
        <v>98.933333333333337</v>
      </c>
      <c r="F59" s="14" t="s">
        <v>291</v>
      </c>
      <c r="G59" s="15">
        <v>42172</v>
      </c>
      <c r="I59" s="24"/>
      <c r="J59" s="8" t="s">
        <v>205</v>
      </c>
      <c r="K59" s="9" t="s">
        <v>406</v>
      </c>
      <c r="L59" s="13">
        <v>17.3</v>
      </c>
      <c r="M59" s="13" t="s">
        <v>583</v>
      </c>
      <c r="N59" s="14" t="s">
        <v>493</v>
      </c>
      <c r="O59" s="15">
        <v>42498</v>
      </c>
    </row>
    <row r="60" spans="1:15" ht="12.75" customHeight="1" x14ac:dyDescent="0.4">
      <c r="A60" s="24"/>
      <c r="B60" s="8" t="s">
        <v>211</v>
      </c>
      <c r="C60" s="9" t="s">
        <v>590</v>
      </c>
      <c r="D60" s="43">
        <v>76.77</v>
      </c>
      <c r="E60" s="47">
        <f>'Women medal standards'!F$4/D60%</f>
        <v>101.08115149146802</v>
      </c>
      <c r="F60" s="14" t="s">
        <v>296</v>
      </c>
      <c r="G60" s="15">
        <v>43625</v>
      </c>
      <c r="I60" s="24"/>
      <c r="J60" s="8" t="s">
        <v>206</v>
      </c>
      <c r="K60" s="9" t="s">
        <v>408</v>
      </c>
      <c r="L60" s="13">
        <v>21.1</v>
      </c>
      <c r="M60" s="13" t="s">
        <v>583</v>
      </c>
      <c r="N60" s="14" t="s">
        <v>353</v>
      </c>
      <c r="O60" s="15">
        <v>40727</v>
      </c>
    </row>
    <row r="61" spans="1:15" ht="12.75" customHeight="1" x14ac:dyDescent="0.4">
      <c r="A61" s="24"/>
      <c r="B61" s="9" t="s">
        <v>214</v>
      </c>
      <c r="C61" s="9" t="s">
        <v>590</v>
      </c>
      <c r="D61" s="43">
        <v>72.92</v>
      </c>
      <c r="E61" s="47">
        <f>'Women medal standards'!G$4/D61%</f>
        <v>111.21777290181018</v>
      </c>
      <c r="F61" s="16" t="s">
        <v>296</v>
      </c>
      <c r="G61" s="66">
        <v>44408</v>
      </c>
      <c r="I61" s="24"/>
      <c r="J61" s="8" t="s">
        <v>210</v>
      </c>
      <c r="K61" s="9"/>
      <c r="L61" s="13"/>
      <c r="M61" s="13"/>
      <c r="N61" s="14"/>
      <c r="O61" s="13"/>
    </row>
    <row r="62" spans="1:15" ht="12.75" customHeight="1" x14ac:dyDescent="0.4">
      <c r="A62" s="24"/>
      <c r="B62" s="8" t="s">
        <v>215</v>
      </c>
      <c r="C62" s="9" t="s">
        <v>525</v>
      </c>
      <c r="D62" s="13">
        <v>101.2</v>
      </c>
      <c r="E62" s="29">
        <f>'Women medal standards'!H$4/D62%</f>
        <v>83.695652173913047</v>
      </c>
      <c r="F62" s="14" t="s">
        <v>301</v>
      </c>
      <c r="G62" s="15">
        <v>42124</v>
      </c>
      <c r="I62" s="24"/>
      <c r="J62" s="8" t="s">
        <v>211</v>
      </c>
      <c r="K62" s="9"/>
      <c r="L62" s="13"/>
      <c r="M62" s="13"/>
      <c r="N62" s="14"/>
      <c r="O62" s="13"/>
    </row>
    <row r="63" spans="1:15" ht="12.75" customHeight="1" x14ac:dyDescent="0.4">
      <c r="A63" s="24"/>
      <c r="B63" s="8" t="s">
        <v>401</v>
      </c>
      <c r="C63" s="9"/>
      <c r="D63" s="13"/>
      <c r="E63" s="29"/>
      <c r="F63" s="14"/>
      <c r="G63" s="13"/>
      <c r="I63" s="24"/>
      <c r="J63" s="8" t="s">
        <v>214</v>
      </c>
      <c r="K63" s="9"/>
      <c r="L63" s="13"/>
      <c r="M63" s="13"/>
      <c r="N63" s="14"/>
      <c r="O63" s="13"/>
    </row>
    <row r="64" spans="1:15" ht="12.75" customHeight="1" x14ac:dyDescent="0.4">
      <c r="A64" s="23" t="s">
        <v>326</v>
      </c>
      <c r="B64" s="22"/>
      <c r="C64" s="10" t="s">
        <v>2</v>
      </c>
      <c r="D64" s="11" t="s">
        <v>3</v>
      </c>
      <c r="E64" s="11" t="s">
        <v>561</v>
      </c>
      <c r="F64" s="12" t="s">
        <v>4</v>
      </c>
      <c r="G64" s="11" t="s">
        <v>5</v>
      </c>
      <c r="I64" s="24"/>
      <c r="J64" s="8" t="s">
        <v>215</v>
      </c>
      <c r="K64" s="9"/>
      <c r="L64" s="13"/>
      <c r="M64" s="13"/>
      <c r="N64" s="14"/>
      <c r="O64" s="13"/>
    </row>
    <row r="65" spans="1:15" ht="12.75" customHeight="1" x14ac:dyDescent="0.4">
      <c r="A65" s="24"/>
      <c r="B65" s="8" t="s">
        <v>356</v>
      </c>
      <c r="C65" s="8" t="s">
        <v>418</v>
      </c>
      <c r="D65" s="13" t="s">
        <v>422</v>
      </c>
      <c r="E65" s="13"/>
      <c r="F65" s="16"/>
      <c r="G65" s="13" t="s">
        <v>255</v>
      </c>
      <c r="I65" s="24"/>
      <c r="J65" s="8" t="s">
        <v>401</v>
      </c>
      <c r="K65" s="9"/>
      <c r="L65" s="13"/>
      <c r="M65" s="13"/>
      <c r="N65" s="14"/>
      <c r="O65" s="13"/>
    </row>
    <row r="66" spans="1:15" ht="12.75" customHeight="1" x14ac:dyDescent="0.4">
      <c r="A66" s="24"/>
      <c r="B66" s="8" t="s">
        <v>7</v>
      </c>
      <c r="C66" s="9"/>
      <c r="D66" s="13"/>
      <c r="E66" s="13"/>
      <c r="F66" s="14"/>
      <c r="G66" s="13"/>
      <c r="I66" s="23" t="s">
        <v>608</v>
      </c>
      <c r="J66" s="22"/>
      <c r="K66" s="10" t="s">
        <v>2</v>
      </c>
      <c r="L66" s="11" t="s">
        <v>3</v>
      </c>
      <c r="M66" s="11" t="s">
        <v>561</v>
      </c>
      <c r="N66" s="12" t="s">
        <v>4</v>
      </c>
      <c r="O66" s="11" t="s">
        <v>5</v>
      </c>
    </row>
    <row r="67" spans="1:15" ht="12.75" customHeight="1" x14ac:dyDescent="0.4">
      <c r="A67" s="24"/>
      <c r="B67" s="8" t="s">
        <v>204</v>
      </c>
      <c r="C67" s="9"/>
      <c r="D67" s="13"/>
      <c r="E67" s="13"/>
      <c r="F67" s="14"/>
      <c r="G67" s="13"/>
      <c r="I67" s="9"/>
      <c r="J67" s="9" t="s">
        <v>205</v>
      </c>
      <c r="K67" s="9" t="s">
        <v>406</v>
      </c>
      <c r="L67" s="9">
        <v>31.2</v>
      </c>
      <c r="M67" s="9" t="s">
        <v>583</v>
      </c>
      <c r="N67" s="9" t="s">
        <v>296</v>
      </c>
      <c r="O67" s="57">
        <v>42617</v>
      </c>
    </row>
    <row r="68" spans="1:15" ht="12.75" customHeight="1" x14ac:dyDescent="0.4">
      <c r="A68" s="24"/>
      <c r="B68" s="8" t="s">
        <v>205</v>
      </c>
      <c r="C68" s="9"/>
      <c r="D68" s="13"/>
      <c r="E68" s="13"/>
      <c r="F68" s="14"/>
      <c r="G68" s="13"/>
      <c r="I68" s="9"/>
      <c r="J68" s="9" t="s">
        <v>206</v>
      </c>
      <c r="K68" s="9" t="s">
        <v>406</v>
      </c>
      <c r="L68" s="9">
        <v>31.9</v>
      </c>
      <c r="M68" s="9" t="s">
        <v>583</v>
      </c>
      <c r="N68" s="9" t="s">
        <v>296</v>
      </c>
      <c r="O68" s="66">
        <v>44444</v>
      </c>
    </row>
    <row r="69" spans="1:15" ht="12.75" customHeight="1" x14ac:dyDescent="0.4">
      <c r="A69" s="24"/>
      <c r="B69" s="8" t="s">
        <v>206</v>
      </c>
      <c r="C69" s="9"/>
      <c r="D69" s="13"/>
      <c r="E69" s="13"/>
      <c r="F69" s="14"/>
      <c r="G69" s="13"/>
      <c r="I69" s="9"/>
      <c r="J69" s="9" t="s">
        <v>210</v>
      </c>
      <c r="K69" s="9"/>
      <c r="L69" s="9"/>
      <c r="M69" s="9"/>
      <c r="N69" s="9"/>
      <c r="O69" s="9"/>
    </row>
    <row r="70" spans="1:15" ht="12.75" customHeight="1" x14ac:dyDescent="0.4">
      <c r="A70" s="24"/>
      <c r="B70" s="8" t="s">
        <v>210</v>
      </c>
      <c r="C70" s="9"/>
      <c r="D70" s="13"/>
      <c r="E70" s="13"/>
      <c r="F70" s="14"/>
      <c r="G70" s="13"/>
      <c r="I70" s="23" t="s">
        <v>373</v>
      </c>
      <c r="J70" s="22"/>
      <c r="K70" s="10" t="s">
        <v>2</v>
      </c>
      <c r="L70" s="11" t="s">
        <v>3</v>
      </c>
      <c r="M70" s="11" t="s">
        <v>561</v>
      </c>
      <c r="N70" s="12" t="s">
        <v>4</v>
      </c>
      <c r="O70" s="11" t="s">
        <v>5</v>
      </c>
    </row>
    <row r="71" spans="1:15" ht="12.75" customHeight="1" x14ac:dyDescent="0.4">
      <c r="A71" s="24"/>
      <c r="B71" s="8" t="s">
        <v>211</v>
      </c>
      <c r="C71" s="9"/>
      <c r="D71" s="13"/>
      <c r="E71" s="13"/>
      <c r="F71" s="14"/>
      <c r="G71" s="13"/>
      <c r="I71" s="24"/>
      <c r="J71" s="8" t="s">
        <v>356</v>
      </c>
      <c r="K71" s="8" t="s">
        <v>446</v>
      </c>
      <c r="L71" s="13">
        <v>65.8</v>
      </c>
      <c r="M71" s="13"/>
      <c r="N71" s="16" t="s">
        <v>291</v>
      </c>
      <c r="O71" s="13" t="s">
        <v>372</v>
      </c>
    </row>
    <row r="72" spans="1:15" ht="12.75" customHeight="1" x14ac:dyDescent="0.4">
      <c r="A72" s="24"/>
      <c r="B72" s="8" t="s">
        <v>214</v>
      </c>
      <c r="C72" s="9"/>
      <c r="D72" s="13"/>
      <c r="E72" s="13"/>
      <c r="F72" s="14"/>
      <c r="G72" s="13"/>
      <c r="I72" s="24"/>
      <c r="J72" s="8" t="s">
        <v>7</v>
      </c>
      <c r="K72" s="9" t="s">
        <v>635</v>
      </c>
      <c r="L72" s="13">
        <v>76.400000000000006</v>
      </c>
      <c r="M72" s="13"/>
      <c r="N72" s="14" t="s">
        <v>488</v>
      </c>
      <c r="O72" s="15">
        <v>41434</v>
      </c>
    </row>
    <row r="73" spans="1:15" ht="12.75" customHeight="1" x14ac:dyDescent="0.4">
      <c r="A73" s="24"/>
      <c r="B73" s="8" t="s">
        <v>215</v>
      </c>
      <c r="C73" s="9"/>
      <c r="D73" s="13"/>
      <c r="E73" s="13"/>
      <c r="F73" s="14"/>
      <c r="G73" s="13"/>
      <c r="I73" s="24"/>
      <c r="J73" s="8" t="s">
        <v>204</v>
      </c>
      <c r="K73" s="8" t="s">
        <v>404</v>
      </c>
      <c r="L73" s="13">
        <v>82.9</v>
      </c>
      <c r="M73" s="29">
        <f>'Women medal standards'!$B$10/L73%</f>
        <v>85.886610373944507</v>
      </c>
      <c r="N73" s="16" t="s">
        <v>293</v>
      </c>
      <c r="O73" s="13" t="s">
        <v>308</v>
      </c>
    </row>
    <row r="74" spans="1:15" ht="12.75" customHeight="1" x14ac:dyDescent="0.4">
      <c r="A74" s="24"/>
      <c r="B74" s="8" t="s">
        <v>401</v>
      </c>
      <c r="C74" s="9"/>
      <c r="D74" s="13"/>
      <c r="E74" s="13"/>
      <c r="F74" s="14"/>
      <c r="G74" s="13"/>
      <c r="I74" s="24"/>
      <c r="J74" s="8" t="s">
        <v>205</v>
      </c>
      <c r="K74" s="9"/>
      <c r="L74" s="13"/>
      <c r="M74" s="29"/>
      <c r="N74" s="14"/>
      <c r="O74" s="13"/>
    </row>
    <row r="75" spans="1:15" ht="12.75" customHeight="1" x14ac:dyDescent="0.4">
      <c r="A75" s="23" t="s">
        <v>330</v>
      </c>
      <c r="B75" s="22"/>
      <c r="C75" s="10" t="s">
        <v>2</v>
      </c>
      <c r="D75" s="11" t="s">
        <v>3</v>
      </c>
      <c r="E75" s="11" t="s">
        <v>561</v>
      </c>
      <c r="F75" s="12" t="s">
        <v>4</v>
      </c>
      <c r="G75" s="11" t="s">
        <v>5</v>
      </c>
      <c r="I75" s="24"/>
      <c r="J75" s="8" t="s">
        <v>206</v>
      </c>
      <c r="K75" s="8" t="s">
        <v>408</v>
      </c>
      <c r="L75" s="43">
        <v>76.400000000000006</v>
      </c>
      <c r="M75" s="47">
        <f>'Women medal standards'!$D$10/L75%</f>
        <v>107.06806282722512</v>
      </c>
      <c r="N75" s="16" t="s">
        <v>353</v>
      </c>
      <c r="O75" s="15">
        <v>39935</v>
      </c>
    </row>
    <row r="76" spans="1:15" ht="12.75" customHeight="1" x14ac:dyDescent="0.4">
      <c r="A76" s="24"/>
      <c r="B76" s="8" t="s">
        <v>356</v>
      </c>
      <c r="C76" s="8" t="s">
        <v>418</v>
      </c>
      <c r="D76" s="13" t="s">
        <v>423</v>
      </c>
      <c r="E76" s="13"/>
      <c r="F76" s="16" t="s">
        <v>353</v>
      </c>
      <c r="G76" s="13" t="s">
        <v>424</v>
      </c>
      <c r="I76" s="24"/>
      <c r="J76" s="8" t="s">
        <v>210</v>
      </c>
      <c r="K76" s="9" t="s">
        <v>408</v>
      </c>
      <c r="L76" s="13">
        <v>88.1</v>
      </c>
      <c r="M76" s="29" t="s">
        <v>583</v>
      </c>
      <c r="N76" s="14" t="s">
        <v>290</v>
      </c>
      <c r="O76" s="15">
        <v>41797</v>
      </c>
    </row>
    <row r="77" spans="1:15" ht="12.75" customHeight="1" x14ac:dyDescent="0.4">
      <c r="A77" s="24"/>
      <c r="B77" s="8" t="s">
        <v>7</v>
      </c>
      <c r="C77" s="9" t="s">
        <v>700</v>
      </c>
      <c r="D77" s="18">
        <v>1.7569444444444447E-3</v>
      </c>
      <c r="E77" s="13"/>
      <c r="F77" s="14" t="s">
        <v>296</v>
      </c>
      <c r="G77" s="66">
        <v>44367</v>
      </c>
      <c r="I77" s="23" t="s">
        <v>392</v>
      </c>
      <c r="J77" s="22"/>
      <c r="K77" s="10" t="s">
        <v>2</v>
      </c>
      <c r="L77" s="11" t="s">
        <v>3</v>
      </c>
      <c r="M77" s="11" t="s">
        <v>561</v>
      </c>
      <c r="N77" s="12" t="s">
        <v>4</v>
      </c>
      <c r="O77" s="11" t="s">
        <v>5</v>
      </c>
    </row>
    <row r="78" spans="1:15" ht="12.75" customHeight="1" x14ac:dyDescent="0.4">
      <c r="A78" s="24"/>
      <c r="B78" s="8" t="s">
        <v>204</v>
      </c>
      <c r="C78" s="8" t="s">
        <v>404</v>
      </c>
      <c r="D78" s="13" t="s">
        <v>425</v>
      </c>
      <c r="E78" s="29">
        <f>'Women medal standards'!B$5/D78%</f>
        <v>91.961023142509163</v>
      </c>
      <c r="F78" s="16" t="s">
        <v>301</v>
      </c>
      <c r="G78" s="13" t="s">
        <v>332</v>
      </c>
      <c r="I78" s="9" t="s">
        <v>6</v>
      </c>
      <c r="J78" s="132" t="s">
        <v>617</v>
      </c>
      <c r="K78" s="133"/>
      <c r="L78" s="13" t="s">
        <v>447</v>
      </c>
      <c r="M78" s="13"/>
      <c r="N78" s="16"/>
      <c r="O78" s="13" t="s">
        <v>33</v>
      </c>
    </row>
    <row r="79" spans="1:15" ht="12.75" customHeight="1" x14ac:dyDescent="0.4">
      <c r="A79" s="24"/>
      <c r="B79" s="9" t="s">
        <v>205</v>
      </c>
      <c r="C79" s="8" t="s">
        <v>233</v>
      </c>
      <c r="D79" s="43" t="s">
        <v>331</v>
      </c>
      <c r="E79" s="47">
        <f>'Women medal standards'!C$5/D79%</f>
        <v>107.88381742738591</v>
      </c>
      <c r="F79" s="16" t="s">
        <v>353</v>
      </c>
      <c r="G79" s="13" t="s">
        <v>426</v>
      </c>
      <c r="I79" s="9"/>
      <c r="J79" s="134"/>
      <c r="K79" s="135"/>
      <c r="L79" s="13"/>
      <c r="M79" s="13"/>
      <c r="N79" s="16"/>
      <c r="O79" s="13"/>
    </row>
    <row r="80" spans="1:15" ht="12.75" customHeight="1" x14ac:dyDescent="0.4">
      <c r="A80" s="24"/>
      <c r="B80" s="8" t="s">
        <v>206</v>
      </c>
      <c r="C80" s="9" t="s">
        <v>600</v>
      </c>
      <c r="D80" s="44">
        <v>1.8750000000000001E-3</v>
      </c>
      <c r="E80" s="47">
        <f>'Women medal standards'!D$5/D80%</f>
        <v>100.61728395061728</v>
      </c>
      <c r="F80" s="14" t="s">
        <v>509</v>
      </c>
      <c r="G80" s="15">
        <v>42988</v>
      </c>
      <c r="I80" s="9" t="s">
        <v>542</v>
      </c>
      <c r="J80" s="128" t="s">
        <v>666</v>
      </c>
      <c r="K80" s="129"/>
      <c r="L80" s="9">
        <v>62.1</v>
      </c>
      <c r="M80" s="9"/>
      <c r="N80" s="9" t="s">
        <v>185</v>
      </c>
      <c r="O80" s="57">
        <v>43677</v>
      </c>
    </row>
    <row r="81" spans="1:15" ht="12.75" customHeight="1" x14ac:dyDescent="0.4">
      <c r="A81" s="24"/>
      <c r="B81" s="8" t="s">
        <v>210</v>
      </c>
      <c r="C81" s="8" t="s">
        <v>408</v>
      </c>
      <c r="D81" s="44">
        <v>1.71875E-3</v>
      </c>
      <c r="E81" s="47">
        <f>'Women medal standards'!E$5/D81%</f>
        <v>114.47811447811449</v>
      </c>
      <c r="F81" s="14" t="s">
        <v>301</v>
      </c>
      <c r="G81" s="15">
        <v>41786</v>
      </c>
      <c r="I81" s="24"/>
      <c r="J81" s="130"/>
      <c r="K81" s="131"/>
      <c r="L81" s="13"/>
      <c r="M81" s="13"/>
      <c r="N81" s="14"/>
      <c r="O81" s="13"/>
    </row>
    <row r="82" spans="1:15" ht="12.75" customHeight="1" x14ac:dyDescent="0.4">
      <c r="A82" s="24"/>
      <c r="B82" s="8" t="s">
        <v>211</v>
      </c>
      <c r="C82" s="9" t="s">
        <v>663</v>
      </c>
      <c r="D82" s="18">
        <v>2.1412037037037038E-3</v>
      </c>
      <c r="E82" s="29">
        <f>'Women medal standards'!F$5/D82%</f>
        <v>97.837837837837839</v>
      </c>
      <c r="F82" s="14" t="s">
        <v>144</v>
      </c>
      <c r="G82" s="15">
        <v>43649</v>
      </c>
      <c r="I82" s="23" t="s">
        <v>395</v>
      </c>
      <c r="J82" s="22"/>
      <c r="K82" s="10" t="s">
        <v>2</v>
      </c>
      <c r="L82" s="11" t="s">
        <v>3</v>
      </c>
      <c r="M82" s="11" t="s">
        <v>561</v>
      </c>
      <c r="N82" s="12" t="s">
        <v>4</v>
      </c>
      <c r="O82" s="11" t="s">
        <v>5</v>
      </c>
    </row>
    <row r="83" spans="1:15" ht="12.75" customHeight="1" x14ac:dyDescent="0.4">
      <c r="A83" s="24"/>
      <c r="B83" s="8" t="s">
        <v>214</v>
      </c>
      <c r="C83" s="9" t="s">
        <v>284</v>
      </c>
      <c r="D83" s="18">
        <v>2.6979166666666666E-3</v>
      </c>
      <c r="E83" s="29">
        <f>'Women medal standards'!G$5/D83%</f>
        <v>82.797082797082808</v>
      </c>
      <c r="F83" s="14" t="s">
        <v>185</v>
      </c>
      <c r="G83" s="40">
        <v>42578</v>
      </c>
      <c r="I83" s="9" t="s">
        <v>6</v>
      </c>
      <c r="J83" s="132" t="s">
        <v>665</v>
      </c>
      <c r="K83" s="133"/>
      <c r="L83" s="18">
        <v>2.8263888888888891E-3</v>
      </c>
      <c r="M83" s="13"/>
      <c r="N83" s="16" t="s">
        <v>290</v>
      </c>
      <c r="O83" s="15">
        <v>43652</v>
      </c>
    </row>
    <row r="84" spans="1:15" ht="12.75" customHeight="1" x14ac:dyDescent="0.4">
      <c r="A84" s="24"/>
      <c r="B84" s="8" t="s">
        <v>215</v>
      </c>
      <c r="C84" s="9" t="s">
        <v>497</v>
      </c>
      <c r="D84" s="18">
        <v>2.6793981481481482E-3</v>
      </c>
      <c r="E84" s="29">
        <f>'Women medal standards'!H$5/D84%</f>
        <v>90.712742980561558</v>
      </c>
      <c r="F84" s="14" t="s">
        <v>487</v>
      </c>
      <c r="G84" s="66">
        <v>44419</v>
      </c>
      <c r="I84" s="9"/>
      <c r="J84" s="134"/>
      <c r="K84" s="135"/>
      <c r="L84" s="13"/>
      <c r="M84" s="13"/>
      <c r="N84" s="16"/>
      <c r="O84" s="13"/>
    </row>
    <row r="85" spans="1:15" ht="12.75" customHeight="1" x14ac:dyDescent="0.4">
      <c r="A85" s="24"/>
      <c r="B85" s="8" t="s">
        <v>401</v>
      </c>
      <c r="C85" s="9"/>
      <c r="D85" s="13"/>
      <c r="E85" s="29"/>
      <c r="F85" s="14"/>
      <c r="G85" s="13"/>
      <c r="I85" s="9" t="s">
        <v>542</v>
      </c>
      <c r="J85" s="128" t="s">
        <v>543</v>
      </c>
      <c r="K85" s="129"/>
      <c r="L85" s="18">
        <v>3.3587962962962968E-3</v>
      </c>
      <c r="M85" s="18"/>
      <c r="N85" s="16" t="s">
        <v>301</v>
      </c>
      <c r="O85" s="15">
        <v>41787</v>
      </c>
    </row>
    <row r="86" spans="1:15" ht="12.75" customHeight="1" x14ac:dyDescent="0.4">
      <c r="A86" s="24"/>
      <c r="B86" t="s">
        <v>575</v>
      </c>
      <c r="C86" s="9"/>
      <c r="D86" s="13"/>
      <c r="E86" s="13"/>
      <c r="F86" s="14"/>
      <c r="G86" s="13"/>
      <c r="I86" s="24"/>
      <c r="J86" s="130"/>
      <c r="K86" s="131"/>
      <c r="L86" s="13"/>
      <c r="M86" s="13"/>
      <c r="N86" s="14"/>
      <c r="O86" s="13"/>
    </row>
    <row r="87" spans="1:15" ht="12.75" customHeight="1" x14ac:dyDescent="0.4">
      <c r="A87" s="23" t="s">
        <v>335</v>
      </c>
      <c r="B87" s="22"/>
      <c r="C87" s="10" t="s">
        <v>2</v>
      </c>
      <c r="D87" s="11" t="s">
        <v>3</v>
      </c>
      <c r="E87" s="11" t="s">
        <v>561</v>
      </c>
      <c r="F87" s="12" t="s">
        <v>4</v>
      </c>
      <c r="G87" s="11" t="s">
        <v>5</v>
      </c>
      <c r="I87" s="23" t="s">
        <v>689</v>
      </c>
      <c r="J87" s="22"/>
      <c r="K87" s="10" t="s">
        <v>2</v>
      </c>
      <c r="L87" s="11" t="s">
        <v>3</v>
      </c>
      <c r="M87" s="11" t="s">
        <v>561</v>
      </c>
      <c r="N87" s="12" t="s">
        <v>4</v>
      </c>
      <c r="O87" s="11" t="s">
        <v>5</v>
      </c>
    </row>
    <row r="88" spans="1:15" ht="12.75" customHeight="1" x14ac:dyDescent="0.4">
      <c r="A88" s="24"/>
      <c r="B88" s="8" t="s">
        <v>356</v>
      </c>
      <c r="C88" s="8" t="s">
        <v>530</v>
      </c>
      <c r="D88" s="18">
        <v>3.1322916666666669E-3</v>
      </c>
      <c r="E88" s="18"/>
      <c r="F88" s="16" t="s">
        <v>531</v>
      </c>
      <c r="G88" s="15">
        <v>42214</v>
      </c>
      <c r="I88" s="9" t="s">
        <v>539</v>
      </c>
      <c r="J88" s="124" t="s">
        <v>691</v>
      </c>
      <c r="K88" s="125"/>
      <c r="L88" s="36">
        <v>3.5706018518518521E-3</v>
      </c>
      <c r="M88" s="17"/>
      <c r="N88" s="65" t="s">
        <v>353</v>
      </c>
      <c r="O88" s="38">
        <v>42914</v>
      </c>
    </row>
    <row r="89" spans="1:15" ht="12.75" customHeight="1" x14ac:dyDescent="0.4">
      <c r="A89" s="24"/>
      <c r="B89" s="8" t="s">
        <v>7</v>
      </c>
      <c r="C89" s="9" t="s">
        <v>701</v>
      </c>
      <c r="D89" s="18">
        <v>3.5196759259259261E-3</v>
      </c>
      <c r="E89" s="29"/>
      <c r="F89" s="14" t="s">
        <v>296</v>
      </c>
      <c r="G89" s="66">
        <v>44367</v>
      </c>
      <c r="I89" s="9"/>
      <c r="J89" s="126"/>
      <c r="K89" s="127"/>
      <c r="L89" s="17"/>
      <c r="M89" s="17"/>
      <c r="N89" s="14"/>
      <c r="O89" s="17"/>
    </row>
    <row r="90" spans="1:15" ht="12.75" customHeight="1" x14ac:dyDescent="0.4">
      <c r="A90" s="24"/>
      <c r="B90" s="8" t="s">
        <v>204</v>
      </c>
      <c r="C90" s="8" t="s">
        <v>404</v>
      </c>
      <c r="D90" s="13" t="s">
        <v>429</v>
      </c>
      <c r="E90" s="29">
        <f>'Women medal standards'!B$6/D90%</f>
        <v>95.29411764705884</v>
      </c>
      <c r="F90" s="16" t="s">
        <v>301</v>
      </c>
      <c r="G90" s="13" t="s">
        <v>302</v>
      </c>
      <c r="I90" s="23" t="s">
        <v>398</v>
      </c>
      <c r="J90" s="22"/>
      <c r="K90" s="10" t="s">
        <v>2</v>
      </c>
      <c r="L90" s="11" t="s">
        <v>3</v>
      </c>
      <c r="M90" s="11" t="s">
        <v>561</v>
      </c>
      <c r="N90" s="12" t="s">
        <v>4</v>
      </c>
      <c r="O90" s="11" t="s">
        <v>5</v>
      </c>
    </row>
    <row r="91" spans="1:15" ht="12.75" customHeight="1" x14ac:dyDescent="0.4">
      <c r="A91" s="24"/>
      <c r="B91" s="8" t="s">
        <v>419</v>
      </c>
      <c r="C91" s="8" t="s">
        <v>233</v>
      </c>
      <c r="D91" s="44">
        <v>3.5000000000000001E-3</v>
      </c>
      <c r="E91" s="47">
        <f>'Women medal standards'!C$6/D91%</f>
        <v>108.46560846560845</v>
      </c>
      <c r="F91" s="16" t="s">
        <v>353</v>
      </c>
      <c r="G91" s="15">
        <v>42225</v>
      </c>
      <c r="I91" s="24"/>
      <c r="J91" s="8" t="s">
        <v>6</v>
      </c>
      <c r="K91" s="8" t="s">
        <v>284</v>
      </c>
      <c r="L91" s="18">
        <v>9.4722222222222222E-3</v>
      </c>
      <c r="M91" s="29" t="s">
        <v>583</v>
      </c>
      <c r="N91" s="16" t="s">
        <v>487</v>
      </c>
      <c r="O91" s="15">
        <v>42536</v>
      </c>
    </row>
    <row r="92" spans="1:15" ht="12.75" customHeight="1" x14ac:dyDescent="0.4">
      <c r="A92" s="24"/>
      <c r="B92" s="8" t="s">
        <v>407</v>
      </c>
      <c r="C92" s="8" t="s">
        <v>408</v>
      </c>
      <c r="D92" s="44">
        <v>3.530092592592592E-3</v>
      </c>
      <c r="E92" s="47">
        <f>'Women medal standards'!D$6/D92%</f>
        <v>110.81967213114754</v>
      </c>
      <c r="F92" s="16" t="s">
        <v>290</v>
      </c>
      <c r="G92" s="15">
        <v>40698</v>
      </c>
      <c r="I92" s="24"/>
      <c r="J92" s="8" t="s">
        <v>7</v>
      </c>
      <c r="K92" s="9"/>
      <c r="L92" s="13"/>
      <c r="M92" s="13"/>
      <c r="N92" s="16"/>
      <c r="O92" s="13"/>
    </row>
    <row r="93" spans="1:15" ht="12.75" customHeight="1" x14ac:dyDescent="0.4">
      <c r="A93" s="24"/>
      <c r="B93" s="8" t="s">
        <v>210</v>
      </c>
      <c r="C93" s="8" t="s">
        <v>408</v>
      </c>
      <c r="D93" s="44">
        <v>3.7789351851851851E-3</v>
      </c>
      <c r="E93" s="47">
        <f>'Women medal standards'!E$6/D93%</f>
        <v>107.19754977029095</v>
      </c>
      <c r="F93" s="16" t="s">
        <v>290</v>
      </c>
      <c r="G93" s="15">
        <v>41797</v>
      </c>
      <c r="I93" s="24"/>
      <c r="J93" s="8" t="s">
        <v>204</v>
      </c>
      <c r="K93" s="8" t="s">
        <v>403</v>
      </c>
      <c r="L93" s="13" t="s">
        <v>448</v>
      </c>
      <c r="M93" s="29" t="s">
        <v>583</v>
      </c>
      <c r="N93" s="16" t="s">
        <v>293</v>
      </c>
      <c r="O93" s="13" t="s">
        <v>310</v>
      </c>
    </row>
    <row r="94" spans="1:15" ht="12.75" customHeight="1" x14ac:dyDescent="0.4">
      <c r="A94" s="24"/>
      <c r="B94" s="8" t="s">
        <v>211</v>
      </c>
      <c r="C94" s="9" t="s">
        <v>546</v>
      </c>
      <c r="D94" s="18">
        <v>4.4513888888888893E-3</v>
      </c>
      <c r="E94" s="29">
        <f>'Women medal standards'!F$6/D94%</f>
        <v>96.723868954758188</v>
      </c>
      <c r="F94" s="16" t="s">
        <v>296</v>
      </c>
      <c r="G94" s="15">
        <v>42617</v>
      </c>
      <c r="I94" s="24"/>
      <c r="J94" s="8" t="s">
        <v>205</v>
      </c>
      <c r="K94" s="8" t="s">
        <v>233</v>
      </c>
      <c r="L94" s="13" t="s">
        <v>449</v>
      </c>
      <c r="M94" s="29" t="s">
        <v>583</v>
      </c>
      <c r="N94" s="16" t="s">
        <v>301</v>
      </c>
      <c r="O94" s="13" t="s">
        <v>302</v>
      </c>
    </row>
    <row r="95" spans="1:15" ht="12.75" customHeight="1" x14ac:dyDescent="0.4">
      <c r="A95" s="24"/>
      <c r="B95" s="8" t="s">
        <v>214</v>
      </c>
      <c r="C95" s="8" t="s">
        <v>284</v>
      </c>
      <c r="D95" s="18">
        <v>5.3506944444444452E-3</v>
      </c>
      <c r="E95" s="29">
        <f>'Women medal standards'!G$6/D95%</f>
        <v>86.307592472420495</v>
      </c>
      <c r="F95" s="16" t="s">
        <v>487</v>
      </c>
      <c r="G95" s="15">
        <v>42536</v>
      </c>
      <c r="I95" s="24"/>
      <c r="J95" s="8" t="s">
        <v>206</v>
      </c>
      <c r="K95" s="9" t="s">
        <v>625</v>
      </c>
      <c r="L95" s="18">
        <v>1.055787037037037E-2</v>
      </c>
      <c r="M95" s="13" t="s">
        <v>583</v>
      </c>
      <c r="N95" s="16" t="s">
        <v>487</v>
      </c>
      <c r="O95" s="66">
        <v>44370</v>
      </c>
    </row>
    <row r="96" spans="1:15" ht="12.75" customHeight="1" x14ac:dyDescent="0.4">
      <c r="A96" s="24"/>
      <c r="B96" s="8" t="s">
        <v>215</v>
      </c>
      <c r="C96" s="9" t="s">
        <v>525</v>
      </c>
      <c r="D96" s="44">
        <v>4.9814814814814817E-3</v>
      </c>
      <c r="E96" s="47">
        <f>'Women medal standards'!H$6/D96%</f>
        <v>100.37174721189591</v>
      </c>
      <c r="F96" s="14" t="s">
        <v>301</v>
      </c>
      <c r="G96" s="15">
        <v>42124</v>
      </c>
      <c r="I96" s="24"/>
      <c r="J96" s="8" t="s">
        <v>210</v>
      </c>
      <c r="K96" s="8" t="s">
        <v>625</v>
      </c>
      <c r="L96" s="18">
        <v>1.0511574074074074E-2</v>
      </c>
      <c r="M96" s="29" t="s">
        <v>583</v>
      </c>
      <c r="N96" s="14" t="s">
        <v>487</v>
      </c>
      <c r="O96" s="66">
        <v>44419</v>
      </c>
    </row>
    <row r="97" spans="1:15" ht="12.75" customHeight="1" x14ac:dyDescent="0.4">
      <c r="A97" s="86"/>
      <c r="B97" s="103" t="s">
        <v>401</v>
      </c>
      <c r="C97" s="87"/>
      <c r="D97" s="90"/>
      <c r="E97" s="90"/>
      <c r="F97" s="89"/>
      <c r="G97" s="90"/>
      <c r="I97" s="24"/>
      <c r="J97" s="8" t="s">
        <v>211</v>
      </c>
      <c r="K97" s="9"/>
      <c r="L97" s="13"/>
      <c r="M97" s="13"/>
      <c r="N97" s="14"/>
      <c r="O97" s="13"/>
    </row>
    <row r="98" spans="1:15" ht="12.75" customHeight="1" x14ac:dyDescent="0.4">
      <c r="A98" s="80"/>
      <c r="B98" s="80" t="s">
        <v>575</v>
      </c>
      <c r="C98" s="80"/>
      <c r="D98" s="84"/>
      <c r="E98" s="84"/>
      <c r="F98" s="83"/>
      <c r="G98" s="84"/>
      <c r="I98" s="24"/>
      <c r="J98" s="8" t="s">
        <v>214</v>
      </c>
      <c r="K98" s="8" t="s">
        <v>284</v>
      </c>
      <c r="L98" s="18">
        <v>9.4722222222222222E-3</v>
      </c>
      <c r="M98" s="29" t="s">
        <v>583</v>
      </c>
      <c r="N98" s="16" t="s">
        <v>487</v>
      </c>
      <c r="O98" s="15">
        <v>42536</v>
      </c>
    </row>
    <row r="99" spans="1:15" ht="12.75" customHeight="1" x14ac:dyDescent="0.4">
      <c r="I99" s="24"/>
      <c r="J99" s="8" t="s">
        <v>215</v>
      </c>
      <c r="K99" s="9" t="s">
        <v>284</v>
      </c>
      <c r="L99" s="18">
        <v>9.6655092592592591E-3</v>
      </c>
      <c r="M99" s="29" t="s">
        <v>583</v>
      </c>
      <c r="N99" s="14" t="s">
        <v>487</v>
      </c>
      <c r="O99" s="15">
        <v>43250</v>
      </c>
    </row>
    <row r="100" spans="1:15" ht="12.75" customHeight="1" x14ac:dyDescent="0.4">
      <c r="I100" s="24"/>
      <c r="J100" s="8" t="s">
        <v>401</v>
      </c>
      <c r="K100" s="9"/>
      <c r="L100" s="13"/>
      <c r="M100" s="13"/>
      <c r="N100" s="14"/>
      <c r="O100" s="13"/>
    </row>
    <row r="114" spans="4:7" ht="12.75" customHeight="1" x14ac:dyDescent="0.35">
      <c r="D114" s="4"/>
      <c r="E114" s="4"/>
      <c r="G114" s="4"/>
    </row>
    <row r="193" spans="4:7" ht="12.75" customHeight="1" x14ac:dyDescent="0.35">
      <c r="D193" s="4"/>
      <c r="E193" s="4"/>
      <c r="G193" s="4"/>
    </row>
    <row r="194" spans="4:7" ht="12.75" customHeight="1" x14ac:dyDescent="0.35">
      <c r="D194" s="4"/>
      <c r="E194" s="4"/>
      <c r="G194" s="4"/>
    </row>
    <row r="195" spans="4:7" ht="12.75" customHeight="1" x14ac:dyDescent="0.35">
      <c r="D195" s="4"/>
      <c r="E195" s="4"/>
      <c r="G195" s="4"/>
    </row>
    <row r="196" spans="4:7" ht="12.75" customHeight="1" x14ac:dyDescent="0.35">
      <c r="D196" s="4"/>
      <c r="E196" s="4"/>
      <c r="G196" s="4"/>
    </row>
    <row r="197" spans="4:7" ht="12.75" customHeight="1" x14ac:dyDescent="0.35">
      <c r="D197" s="4"/>
      <c r="E197" s="4"/>
      <c r="G197" s="4"/>
    </row>
    <row r="198" spans="4:7" ht="12.75" customHeight="1" x14ac:dyDescent="0.35">
      <c r="D198" s="4"/>
      <c r="E198" s="4"/>
      <c r="G198" s="4"/>
    </row>
    <row r="199" spans="4:7" ht="12.75" customHeight="1" x14ac:dyDescent="0.35">
      <c r="D199" s="4"/>
      <c r="E199" s="4"/>
      <c r="G199" s="4"/>
    </row>
    <row r="200" spans="4:7" ht="12.75" customHeight="1" x14ac:dyDescent="0.35">
      <c r="D200" s="4"/>
      <c r="E200" s="4"/>
      <c r="G200" s="4"/>
    </row>
    <row r="201" spans="4:7" ht="12.75" customHeight="1" x14ac:dyDescent="0.35">
      <c r="D201" s="4"/>
      <c r="E201" s="4"/>
      <c r="G201" s="4"/>
    </row>
    <row r="202" spans="4:7" ht="12.75" customHeight="1" x14ac:dyDescent="0.35">
      <c r="D202" s="4"/>
      <c r="E202" s="4"/>
      <c r="G202" s="4"/>
    </row>
    <row r="203" spans="4:7" ht="12.75" customHeight="1" x14ac:dyDescent="0.35">
      <c r="D203" s="4"/>
      <c r="E203" s="4"/>
      <c r="G203" s="4"/>
    </row>
    <row r="204" spans="4:7" ht="12.75" customHeight="1" x14ac:dyDescent="0.35">
      <c r="D204" s="4"/>
      <c r="E204" s="4"/>
      <c r="G204" s="4"/>
    </row>
    <row r="205" spans="4:7" ht="12.75" customHeight="1" x14ac:dyDescent="0.35">
      <c r="D205" s="4"/>
      <c r="E205" s="4"/>
      <c r="G205" s="4"/>
    </row>
  </sheetData>
  <mergeCells count="7">
    <mergeCell ref="J85:K86"/>
    <mergeCell ref="J88:K89"/>
    <mergeCell ref="B1:G1"/>
    <mergeCell ref="I2:L2"/>
    <mergeCell ref="J78:K79"/>
    <mergeCell ref="J80:K81"/>
    <mergeCell ref="J83:K84"/>
  </mergeCells>
  <phoneticPr fontId="10" type="noConversion"/>
  <printOptions horizontalCentered="1"/>
  <pageMargins left="0.16" right="0.16" top="0.21" bottom="0.21" header="0.10999999999999999" footer="0.10999999999999999"/>
  <pageSetup paperSize="9" scale="53"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04"/>
  <sheetViews>
    <sheetView workbookViewId="0">
      <pane ySplit="5" topLeftCell="A6" activePane="bottomLeft" state="frozen"/>
      <selection pane="bottomLeft" activeCell="A6" sqref="A6"/>
    </sheetView>
  </sheetViews>
  <sheetFormatPr defaultColWidth="14.46484375" defaultRowHeight="12.75" customHeight="1" x14ac:dyDescent="0.35"/>
  <cols>
    <col min="1" max="1" width="12" style="5" customWidth="1"/>
    <col min="2" max="2" width="7.796875" customWidth="1"/>
    <col min="3" max="3" width="17.6640625" customWidth="1"/>
    <col min="4" max="4" width="7.1328125" style="7" bestFit="1" customWidth="1"/>
    <col min="5" max="5" width="11.1328125" style="7" customWidth="1"/>
    <col min="6" max="6" width="14.46484375" style="6" bestFit="1" customWidth="1"/>
    <col min="7" max="7" width="11.33203125" style="7" bestFit="1" customWidth="1"/>
    <col min="8" max="8" width="4.1328125" customWidth="1"/>
    <col min="9" max="9" width="16.796875" style="5" customWidth="1"/>
    <col min="10" max="10" width="7.796875" style="5" customWidth="1"/>
    <col min="11" max="11" width="17.6640625" style="5" customWidth="1"/>
    <col min="12" max="12" width="8.1328125" style="7" bestFit="1" customWidth="1"/>
    <col min="13" max="13" width="8.1328125" style="7" customWidth="1"/>
    <col min="14" max="14" width="14.46484375" style="6" bestFit="1" customWidth="1"/>
    <col min="15" max="15" width="11.33203125" style="7" bestFit="1" customWidth="1"/>
    <col min="16" max="19" width="17.33203125" customWidth="1"/>
  </cols>
  <sheetData>
    <row r="1" spans="1:15" ht="20.25" x14ac:dyDescent="0.55000000000000004">
      <c r="B1" s="122" t="s">
        <v>500</v>
      </c>
      <c r="C1" s="122"/>
      <c r="D1" s="122"/>
      <c r="E1" s="122"/>
      <c r="F1" s="122"/>
      <c r="G1" s="4"/>
    </row>
    <row r="2" spans="1:15" ht="12.75" customHeight="1" x14ac:dyDescent="0.35">
      <c r="D2" s="4"/>
      <c r="E2" s="4"/>
      <c r="G2" s="4"/>
      <c r="I2" s="123" t="s">
        <v>560</v>
      </c>
      <c r="J2" s="123"/>
      <c r="K2" s="123"/>
      <c r="L2" s="123"/>
      <c r="M2" s="46"/>
    </row>
    <row r="3" spans="1:15" ht="29" customHeight="1" x14ac:dyDescent="0.65">
      <c r="B3" s="1" t="s">
        <v>0</v>
      </c>
      <c r="C3" s="113">
        <v>44472</v>
      </c>
      <c r="D3" s="53"/>
      <c r="E3" s="39" t="s">
        <v>708</v>
      </c>
      <c r="F3" s="39"/>
      <c r="G3" s="4"/>
    </row>
    <row r="4" spans="1:15" ht="12.75" customHeight="1" x14ac:dyDescent="0.35">
      <c r="D4" s="4"/>
      <c r="E4" s="4"/>
      <c r="G4" s="4"/>
    </row>
    <row r="5" spans="1:15" ht="12.75" customHeight="1" x14ac:dyDescent="0.35">
      <c r="B5" s="2"/>
      <c r="D5" s="4"/>
      <c r="E5" s="4"/>
      <c r="G5" s="4"/>
    </row>
    <row r="6" spans="1:15" ht="12.75" customHeight="1" x14ac:dyDescent="0.4">
      <c r="A6" s="26" t="s">
        <v>450</v>
      </c>
      <c r="B6" s="22"/>
      <c r="C6" s="10" t="s">
        <v>2</v>
      </c>
      <c r="D6" s="11" t="s">
        <v>451</v>
      </c>
      <c r="E6" s="11" t="s">
        <v>561</v>
      </c>
      <c r="F6" s="12" t="s">
        <v>4</v>
      </c>
      <c r="G6" s="11" t="s">
        <v>5</v>
      </c>
      <c r="I6" s="26" t="s">
        <v>464</v>
      </c>
      <c r="J6" s="25"/>
      <c r="K6" s="20" t="s">
        <v>2</v>
      </c>
      <c r="L6" s="11" t="s">
        <v>451</v>
      </c>
      <c r="M6" s="11" t="s">
        <v>561</v>
      </c>
      <c r="N6" s="12" t="s">
        <v>4</v>
      </c>
      <c r="O6" s="11" t="s">
        <v>5</v>
      </c>
    </row>
    <row r="7" spans="1:15" ht="12.75" customHeight="1" x14ac:dyDescent="0.4">
      <c r="A7" s="27"/>
      <c r="B7" s="8" t="s">
        <v>356</v>
      </c>
      <c r="C7" s="8" t="s">
        <v>453</v>
      </c>
      <c r="D7" s="13">
        <v>2.17</v>
      </c>
      <c r="E7" s="13"/>
      <c r="F7" s="16" t="s">
        <v>454</v>
      </c>
      <c r="G7" s="15">
        <v>42540</v>
      </c>
      <c r="I7" s="27"/>
      <c r="J7" s="19" t="s">
        <v>356</v>
      </c>
      <c r="K7" s="19" t="s">
        <v>629</v>
      </c>
      <c r="L7" s="13">
        <v>55.96</v>
      </c>
      <c r="M7" s="13"/>
      <c r="N7" s="14" t="s">
        <v>353</v>
      </c>
      <c r="O7" s="15">
        <v>43317</v>
      </c>
    </row>
    <row r="8" spans="1:15" ht="12.75" customHeight="1" x14ac:dyDescent="0.4">
      <c r="A8" s="27"/>
      <c r="B8" s="8" t="s">
        <v>7</v>
      </c>
      <c r="C8" s="8" t="s">
        <v>453</v>
      </c>
      <c r="D8" s="13">
        <v>2.16</v>
      </c>
      <c r="E8" s="13"/>
      <c r="F8" s="14" t="s">
        <v>688</v>
      </c>
      <c r="G8" s="66">
        <v>44387</v>
      </c>
      <c r="I8" s="27"/>
      <c r="J8" s="19" t="s">
        <v>7</v>
      </c>
      <c r="K8" s="19" t="s">
        <v>465</v>
      </c>
      <c r="L8" s="13">
        <v>52.64</v>
      </c>
      <c r="M8" s="13"/>
      <c r="N8" s="14" t="s">
        <v>523</v>
      </c>
      <c r="O8" s="15">
        <v>38570</v>
      </c>
    </row>
    <row r="9" spans="1:15" ht="12.75" customHeight="1" x14ac:dyDescent="0.4">
      <c r="A9" s="27"/>
      <c r="B9" s="8" t="s">
        <v>8</v>
      </c>
      <c r="C9" s="8" t="s">
        <v>622</v>
      </c>
      <c r="D9" s="43">
        <v>1.65</v>
      </c>
      <c r="E9" s="47">
        <f>D9/'Men medal standards'!$B$14%</f>
        <v>103.12499999999999</v>
      </c>
      <c r="F9" s="16" t="s">
        <v>485</v>
      </c>
      <c r="G9" s="15">
        <v>43163</v>
      </c>
      <c r="I9" s="27"/>
      <c r="J9" s="19" t="s">
        <v>8</v>
      </c>
      <c r="K9" s="19" t="s">
        <v>522</v>
      </c>
      <c r="L9" s="13">
        <v>34.08</v>
      </c>
      <c r="M9" s="29">
        <f>L9/'Men medal standards'!$B$21%</f>
        <v>84.148148148148138</v>
      </c>
      <c r="N9" s="16" t="s">
        <v>510</v>
      </c>
      <c r="O9" s="15">
        <v>42525</v>
      </c>
    </row>
    <row r="10" spans="1:15" ht="12.75" customHeight="1" x14ac:dyDescent="0.4">
      <c r="A10" s="27"/>
      <c r="B10" s="8" t="s">
        <v>9</v>
      </c>
      <c r="C10" s="9" t="s">
        <v>56</v>
      </c>
      <c r="D10" s="13">
        <v>1.4</v>
      </c>
      <c r="E10" s="29">
        <f>D10/'Men medal standards'!$C$14%</f>
        <v>89.17197452229297</v>
      </c>
      <c r="F10" s="14" t="s">
        <v>301</v>
      </c>
      <c r="G10" s="15">
        <v>43580</v>
      </c>
      <c r="I10" s="27"/>
      <c r="J10" s="19" t="s">
        <v>9</v>
      </c>
      <c r="K10" s="19" t="s">
        <v>538</v>
      </c>
      <c r="L10" s="13">
        <v>31.24</v>
      </c>
      <c r="M10" s="29">
        <f>L10/'Men medal standards'!$C$21%</f>
        <v>83.978494623655891</v>
      </c>
      <c r="N10" s="16" t="s">
        <v>296</v>
      </c>
      <c r="O10" s="15">
        <v>42617</v>
      </c>
    </row>
    <row r="11" spans="1:15" ht="12.75" customHeight="1" x14ac:dyDescent="0.4">
      <c r="A11" s="27"/>
      <c r="B11" s="8" t="s">
        <v>13</v>
      </c>
      <c r="C11" s="9"/>
      <c r="D11" s="13"/>
      <c r="E11" s="29"/>
      <c r="F11" s="14"/>
      <c r="G11" s="13"/>
      <c r="I11" s="27"/>
      <c r="J11" s="19" t="s">
        <v>13</v>
      </c>
      <c r="K11" s="21" t="s">
        <v>496</v>
      </c>
      <c r="L11" s="13">
        <v>22.76</v>
      </c>
      <c r="M11" s="29">
        <f>L11/'Men medal standards'!$D$21%</f>
        <v>64.659090909090907</v>
      </c>
      <c r="N11" s="14" t="s">
        <v>487</v>
      </c>
      <c r="O11" s="15">
        <v>43250</v>
      </c>
    </row>
    <row r="12" spans="1:15" ht="12.75" customHeight="1" x14ac:dyDescent="0.4">
      <c r="A12" s="27"/>
      <c r="B12" s="8" t="s">
        <v>16</v>
      </c>
      <c r="C12" s="8" t="s">
        <v>538</v>
      </c>
      <c r="D12" s="13">
        <v>1.35</v>
      </c>
      <c r="E12" s="29">
        <f>D12/'Men medal standards'!$E$14%</f>
        <v>92.465753424657535</v>
      </c>
      <c r="F12" s="16" t="s">
        <v>296</v>
      </c>
      <c r="G12" s="15">
        <v>42617</v>
      </c>
      <c r="I12" s="27"/>
      <c r="J12" s="19" t="s">
        <v>16</v>
      </c>
      <c r="K12" s="21" t="s">
        <v>544</v>
      </c>
      <c r="L12" s="13">
        <v>31.47</v>
      </c>
      <c r="M12" s="29">
        <f>L12/'Men medal standards'!$E$21%</f>
        <v>93.940298507462671</v>
      </c>
      <c r="N12" s="16" t="s">
        <v>144</v>
      </c>
      <c r="O12" s="40">
        <v>42624</v>
      </c>
    </row>
    <row r="13" spans="1:15" ht="12.75" customHeight="1" x14ac:dyDescent="0.4">
      <c r="A13" s="27"/>
      <c r="B13" s="8" t="s">
        <v>19</v>
      </c>
      <c r="C13" s="9" t="s">
        <v>538</v>
      </c>
      <c r="D13" s="43">
        <v>1.4</v>
      </c>
      <c r="E13" s="47">
        <f>D13/'Men medal standards'!$F$14%</f>
        <v>100.71942446043165</v>
      </c>
      <c r="F13" s="14" t="s">
        <v>353</v>
      </c>
      <c r="G13" s="15">
        <v>43344</v>
      </c>
      <c r="I13" s="27"/>
      <c r="J13" s="19" t="s">
        <v>19</v>
      </c>
      <c r="K13" s="19" t="s">
        <v>298</v>
      </c>
      <c r="L13" s="43">
        <v>31.82</v>
      </c>
      <c r="M13" s="47">
        <f>L13/'Men medal standards'!$F$21%</f>
        <v>107.86440677966102</v>
      </c>
      <c r="N13" s="16" t="s">
        <v>296</v>
      </c>
      <c r="O13" s="13" t="s">
        <v>314</v>
      </c>
    </row>
    <row r="14" spans="1:15" ht="12.75" customHeight="1" x14ac:dyDescent="0.4">
      <c r="A14" s="27"/>
      <c r="B14" s="8" t="s">
        <v>23</v>
      </c>
      <c r="C14" s="9" t="s">
        <v>298</v>
      </c>
      <c r="D14" s="13">
        <v>1.1000000000000001</v>
      </c>
      <c r="E14" s="29">
        <f>D14/'Men medal standards'!$G$14%</f>
        <v>83.333333333333343</v>
      </c>
      <c r="F14" s="14" t="s">
        <v>510</v>
      </c>
      <c r="G14" s="15">
        <v>43278</v>
      </c>
      <c r="I14" s="27"/>
      <c r="J14" s="19" t="s">
        <v>23</v>
      </c>
      <c r="K14" s="19" t="s">
        <v>298</v>
      </c>
      <c r="L14" s="43">
        <v>33.229999999999997</v>
      </c>
      <c r="M14" s="47">
        <f>L14/'Men medal standards'!$G$21%</f>
        <v>108.59477124183006</v>
      </c>
      <c r="N14" s="14" t="s">
        <v>485</v>
      </c>
      <c r="O14" s="15">
        <v>42805</v>
      </c>
    </row>
    <row r="15" spans="1:15" ht="12.75" customHeight="1" x14ac:dyDescent="0.4">
      <c r="A15" s="27"/>
      <c r="B15" s="8" t="s">
        <v>26</v>
      </c>
      <c r="C15" s="9" t="s">
        <v>300</v>
      </c>
      <c r="D15" s="13">
        <v>1.1000000000000001</v>
      </c>
      <c r="E15" s="29">
        <f>D15/'Men medal standards'!$H$14%</f>
        <v>88.709677419354847</v>
      </c>
      <c r="F15" s="14" t="s">
        <v>296</v>
      </c>
      <c r="G15" s="15">
        <v>42526</v>
      </c>
      <c r="I15" s="27"/>
      <c r="J15" s="19" t="s">
        <v>26</v>
      </c>
      <c r="K15" s="19" t="s">
        <v>298</v>
      </c>
      <c r="L15" s="43">
        <v>29.96</v>
      </c>
      <c r="M15" s="47">
        <f>L15/'Men medal standards'!$H$21%</f>
        <v>114.78927203065135</v>
      </c>
      <c r="N15" s="14" t="s">
        <v>296</v>
      </c>
      <c r="O15" s="15">
        <v>44045</v>
      </c>
    </row>
    <row r="16" spans="1:15" ht="12.75" customHeight="1" x14ac:dyDescent="0.4">
      <c r="A16" s="27"/>
      <c r="B16" s="8" t="s">
        <v>29</v>
      </c>
      <c r="C16" s="9"/>
      <c r="D16" s="13"/>
      <c r="E16" s="13"/>
      <c r="F16" s="14"/>
      <c r="G16" s="13"/>
      <c r="I16" s="27"/>
      <c r="J16" s="19" t="s">
        <v>29</v>
      </c>
      <c r="K16" s="19" t="s">
        <v>20</v>
      </c>
      <c r="L16" s="13" t="s">
        <v>466</v>
      </c>
      <c r="M16" s="29">
        <f>L16/'Men medal standards'!$I$21%</f>
        <v>54.337899543379002</v>
      </c>
      <c r="N16" s="16" t="s">
        <v>301</v>
      </c>
      <c r="O16" s="13" t="s">
        <v>460</v>
      </c>
    </row>
    <row r="17" spans="1:15" ht="12.75" customHeight="1" x14ac:dyDescent="0.4">
      <c r="A17" s="26" t="s">
        <v>455</v>
      </c>
      <c r="B17" s="22"/>
      <c r="C17" s="10" t="s">
        <v>2</v>
      </c>
      <c r="D17" s="11" t="s">
        <v>451</v>
      </c>
      <c r="E17" s="11" t="s">
        <v>561</v>
      </c>
      <c r="F17" s="12" t="s">
        <v>4</v>
      </c>
      <c r="G17" s="11" t="s">
        <v>5</v>
      </c>
      <c r="I17" s="26" t="s">
        <v>467</v>
      </c>
      <c r="J17" s="25"/>
      <c r="K17" s="20" t="s">
        <v>2</v>
      </c>
      <c r="L17" s="11" t="s">
        <v>451</v>
      </c>
      <c r="M17" s="11" t="s">
        <v>561</v>
      </c>
      <c r="N17" s="12" t="s">
        <v>4</v>
      </c>
      <c r="O17" s="11" t="s">
        <v>5</v>
      </c>
    </row>
    <row r="18" spans="1:15" ht="12.75" customHeight="1" x14ac:dyDescent="0.4">
      <c r="A18" s="27"/>
      <c r="B18" s="8" t="s">
        <v>356</v>
      </c>
      <c r="C18" s="8" t="s">
        <v>641</v>
      </c>
      <c r="D18" s="28">
        <v>7.46</v>
      </c>
      <c r="E18" s="28"/>
      <c r="F18" s="14" t="s">
        <v>706</v>
      </c>
      <c r="G18" s="15">
        <v>43854</v>
      </c>
      <c r="I18" s="27"/>
      <c r="J18" s="19" t="s">
        <v>356</v>
      </c>
      <c r="K18" s="19" t="s">
        <v>533</v>
      </c>
      <c r="L18" s="13">
        <v>40.35</v>
      </c>
      <c r="M18" s="13"/>
      <c r="N18" s="14" t="s">
        <v>677</v>
      </c>
      <c r="O18" s="15">
        <v>41125</v>
      </c>
    </row>
    <row r="19" spans="1:15" ht="12.75" customHeight="1" x14ac:dyDescent="0.4">
      <c r="A19" s="27"/>
      <c r="B19" s="8" t="s">
        <v>7</v>
      </c>
      <c r="C19" s="8" t="s">
        <v>641</v>
      </c>
      <c r="D19" s="28">
        <v>7.46</v>
      </c>
      <c r="E19" s="28"/>
      <c r="F19" s="14" t="s">
        <v>706</v>
      </c>
      <c r="G19" s="15">
        <v>43854</v>
      </c>
      <c r="I19" s="27"/>
      <c r="J19" s="19" t="s">
        <v>7</v>
      </c>
      <c r="K19" s="21" t="s">
        <v>336</v>
      </c>
      <c r="L19" s="13">
        <v>34.35</v>
      </c>
      <c r="M19" s="13"/>
      <c r="N19" s="14" t="s">
        <v>290</v>
      </c>
      <c r="O19" s="15">
        <v>39663</v>
      </c>
    </row>
    <row r="20" spans="1:15" ht="12.75" customHeight="1" x14ac:dyDescent="0.4">
      <c r="A20" s="27"/>
      <c r="B20" s="8" t="s">
        <v>8</v>
      </c>
      <c r="C20" s="8" t="s">
        <v>622</v>
      </c>
      <c r="D20" s="13">
        <v>5.22</v>
      </c>
      <c r="E20" s="29">
        <f>D20/'Men medal standards'!$B$16%</f>
        <v>94.909090909090907</v>
      </c>
      <c r="F20" s="14" t="s">
        <v>144</v>
      </c>
      <c r="G20" s="15">
        <v>43649</v>
      </c>
      <c r="I20" s="27"/>
      <c r="J20" s="21" t="s">
        <v>8</v>
      </c>
      <c r="K20" s="19" t="s">
        <v>336</v>
      </c>
      <c r="L20" s="13">
        <v>31.41</v>
      </c>
      <c r="M20" s="29">
        <f>L20/'Men medal standards'!$B$20%</f>
        <v>90.780346820809243</v>
      </c>
      <c r="N20" s="16" t="s">
        <v>324</v>
      </c>
      <c r="O20" s="13" t="s">
        <v>325</v>
      </c>
    </row>
    <row r="21" spans="1:15" ht="12.75" customHeight="1" x14ac:dyDescent="0.4">
      <c r="A21" s="27"/>
      <c r="B21" s="8" t="s">
        <v>9</v>
      </c>
      <c r="C21" s="9" t="s">
        <v>626</v>
      </c>
      <c r="D21" s="13">
        <v>4.33</v>
      </c>
      <c r="E21" s="29">
        <f>D21/'Men medal standards'!$C$16%</f>
        <v>81.698113207547181</v>
      </c>
      <c r="F21" s="14" t="s">
        <v>144</v>
      </c>
      <c r="G21" s="15">
        <v>43352</v>
      </c>
      <c r="I21" s="27"/>
      <c r="J21" s="19" t="s">
        <v>9</v>
      </c>
      <c r="K21" s="19" t="s">
        <v>336</v>
      </c>
      <c r="L21" s="13">
        <v>30.58</v>
      </c>
      <c r="M21" s="29">
        <f>L21/'Men medal standards'!$C$20%</f>
        <v>91.556886227544922</v>
      </c>
      <c r="N21" s="16" t="s">
        <v>493</v>
      </c>
      <c r="O21" s="15">
        <v>42498</v>
      </c>
    </row>
    <row r="22" spans="1:15" ht="12.75" customHeight="1" x14ac:dyDescent="0.4">
      <c r="A22" s="27"/>
      <c r="B22" s="8" t="s">
        <v>13</v>
      </c>
      <c r="C22" s="9" t="s">
        <v>640</v>
      </c>
      <c r="D22" s="13">
        <v>4.12</v>
      </c>
      <c r="E22" s="29">
        <f>D22/'Men medal standards'!$B$16%</f>
        <v>74.909090909090907</v>
      </c>
      <c r="F22" s="14" t="s">
        <v>510</v>
      </c>
      <c r="G22" s="15">
        <v>43278</v>
      </c>
      <c r="I22" s="27"/>
      <c r="J22" s="19" t="s">
        <v>13</v>
      </c>
      <c r="K22" s="21" t="s">
        <v>518</v>
      </c>
      <c r="L22" s="13">
        <v>16.05</v>
      </c>
      <c r="M22" s="29">
        <f>L22/'Men medal standards'!$B$20%</f>
        <v>46.387283236994215</v>
      </c>
      <c r="N22" s="14" t="s">
        <v>296</v>
      </c>
      <c r="O22" s="15">
        <v>42617</v>
      </c>
    </row>
    <row r="23" spans="1:15" ht="12.75" customHeight="1" x14ac:dyDescent="0.4">
      <c r="A23" s="27"/>
      <c r="B23" s="9" t="s">
        <v>16</v>
      </c>
      <c r="C23" s="8" t="s">
        <v>640</v>
      </c>
      <c r="D23" s="13">
        <v>4.6900000000000004</v>
      </c>
      <c r="E23" s="29">
        <f>D23/'Men medal standards'!$E$16%</f>
        <v>97.708333333333343</v>
      </c>
      <c r="F23" s="16" t="s">
        <v>684</v>
      </c>
      <c r="G23" s="66">
        <v>44395</v>
      </c>
      <c r="I23" s="27"/>
      <c r="J23" s="19" t="s">
        <v>16</v>
      </c>
      <c r="K23" s="19" t="s">
        <v>298</v>
      </c>
      <c r="L23" s="13">
        <v>20.68</v>
      </c>
      <c r="M23" s="29">
        <f>L23/'Men medal standards'!$E$20%</f>
        <v>62.666666666666664</v>
      </c>
      <c r="N23" s="14" t="s">
        <v>301</v>
      </c>
      <c r="O23" s="15">
        <v>42488</v>
      </c>
    </row>
    <row r="24" spans="1:15" ht="12.75" customHeight="1" x14ac:dyDescent="0.4">
      <c r="A24" s="27"/>
      <c r="B24" s="8" t="s">
        <v>19</v>
      </c>
      <c r="C24" s="8" t="s">
        <v>294</v>
      </c>
      <c r="D24" s="13">
        <v>4.08</v>
      </c>
      <c r="E24" s="29">
        <f>D24/'Men medal standards'!$F$16%</f>
        <v>90.666666666666671</v>
      </c>
      <c r="F24" s="16" t="s">
        <v>353</v>
      </c>
      <c r="G24" s="15">
        <v>43344</v>
      </c>
      <c r="I24" s="27"/>
      <c r="J24" s="21" t="s">
        <v>19</v>
      </c>
      <c r="K24" s="19" t="s">
        <v>298</v>
      </c>
      <c r="L24" s="13" t="s">
        <v>468</v>
      </c>
      <c r="M24" s="29">
        <f>L24/'Men medal standards'!$F$20%</f>
        <v>64.039735099337747</v>
      </c>
      <c r="N24" s="16" t="s">
        <v>463</v>
      </c>
      <c r="O24" s="13" t="s">
        <v>469</v>
      </c>
    </row>
    <row r="25" spans="1:15" ht="12.75" customHeight="1" x14ac:dyDescent="0.4">
      <c r="A25" s="27"/>
      <c r="B25" s="8" t="s">
        <v>23</v>
      </c>
      <c r="C25" s="8" t="s">
        <v>298</v>
      </c>
      <c r="D25" s="13">
        <v>3.72</v>
      </c>
      <c r="E25" s="29">
        <f>D25/'Men medal standards'!$G$16%</f>
        <v>90.731707317073187</v>
      </c>
      <c r="F25" s="14" t="s">
        <v>488</v>
      </c>
      <c r="G25" s="15">
        <v>42210</v>
      </c>
      <c r="I25" s="27"/>
      <c r="J25" s="19" t="s">
        <v>23</v>
      </c>
      <c r="K25" s="21" t="s">
        <v>298</v>
      </c>
      <c r="L25" s="13">
        <v>23.93</v>
      </c>
      <c r="M25" s="29">
        <f>L25/'Men medal standards'!$G$20%</f>
        <v>77.443365695792878</v>
      </c>
      <c r="N25" s="16" t="s">
        <v>185</v>
      </c>
      <c r="O25" s="40">
        <v>42578</v>
      </c>
    </row>
    <row r="26" spans="1:15" ht="12.75" customHeight="1" x14ac:dyDescent="0.4">
      <c r="A26" s="27"/>
      <c r="B26" s="8" t="s">
        <v>26</v>
      </c>
      <c r="C26" s="9" t="s">
        <v>298</v>
      </c>
      <c r="D26" s="13">
        <v>2.85</v>
      </c>
      <c r="E26" s="29">
        <f>D26/'Men medal standards'!H16%</f>
        <v>77.027027027027017</v>
      </c>
      <c r="F26" s="14" t="s">
        <v>487</v>
      </c>
      <c r="G26" s="66">
        <v>44419</v>
      </c>
      <c r="I26" s="27"/>
      <c r="J26" s="19" t="s">
        <v>26</v>
      </c>
      <c r="K26" s="21" t="s">
        <v>298</v>
      </c>
      <c r="L26" s="13">
        <v>19.91</v>
      </c>
      <c r="M26" s="29">
        <f>L26/'Men medal standards'!$H$20%</f>
        <v>70.105633802816911</v>
      </c>
      <c r="N26" s="14" t="s">
        <v>296</v>
      </c>
      <c r="O26" s="66">
        <v>44353</v>
      </c>
    </row>
    <row r="27" spans="1:15" ht="12.75" customHeight="1" x14ac:dyDescent="0.4">
      <c r="A27" s="27"/>
      <c r="B27" s="8" t="s">
        <v>29</v>
      </c>
      <c r="C27" s="8" t="s">
        <v>300</v>
      </c>
      <c r="D27" s="13">
        <v>2.96</v>
      </c>
      <c r="E27" s="29">
        <f>D27/'Men medal standards'!$I$16%</f>
        <v>92.5</v>
      </c>
      <c r="F27" s="16" t="s">
        <v>296</v>
      </c>
      <c r="G27" s="66">
        <v>44444</v>
      </c>
      <c r="I27" s="27"/>
      <c r="J27" s="19" t="s">
        <v>29</v>
      </c>
      <c r="K27" s="21"/>
      <c r="L27" s="13"/>
      <c r="M27" s="29"/>
      <c r="N27" s="14"/>
      <c r="O27" s="13"/>
    </row>
    <row r="28" spans="1:15" ht="12.75" customHeight="1" x14ac:dyDescent="0.4">
      <c r="A28" s="21"/>
      <c r="B28" s="9" t="s">
        <v>565</v>
      </c>
      <c r="C28" s="9" t="s">
        <v>20</v>
      </c>
      <c r="D28" s="17">
        <v>1.88</v>
      </c>
      <c r="E28" s="29">
        <f>D28/'Men medal standards'!$J$16%</f>
        <v>69.629629629629619</v>
      </c>
      <c r="F28" s="14" t="s">
        <v>672</v>
      </c>
      <c r="G28" s="15">
        <v>43708</v>
      </c>
      <c r="I28" s="26" t="s">
        <v>492</v>
      </c>
      <c r="J28" s="25"/>
      <c r="K28" s="20" t="s">
        <v>2</v>
      </c>
      <c r="L28" s="11" t="s">
        <v>451</v>
      </c>
      <c r="M28" s="11" t="s">
        <v>561</v>
      </c>
      <c r="N28" s="12" t="s">
        <v>4</v>
      </c>
      <c r="O28" s="11" t="s">
        <v>5</v>
      </c>
    </row>
    <row r="29" spans="1:15" ht="12.75" customHeight="1" x14ac:dyDescent="0.4">
      <c r="A29" s="26" t="s">
        <v>456</v>
      </c>
      <c r="B29" s="22"/>
      <c r="C29" s="10" t="s">
        <v>2</v>
      </c>
      <c r="D29" s="11" t="s">
        <v>451</v>
      </c>
      <c r="E29" s="11" t="s">
        <v>561</v>
      </c>
      <c r="F29" s="12" t="s">
        <v>4</v>
      </c>
      <c r="G29" s="11" t="s">
        <v>5</v>
      </c>
      <c r="I29" s="27"/>
      <c r="J29" s="19" t="s">
        <v>356</v>
      </c>
      <c r="K29" s="19"/>
      <c r="L29" s="13"/>
      <c r="M29" s="13"/>
      <c r="N29" s="14"/>
      <c r="O29" s="13"/>
    </row>
    <row r="30" spans="1:15" ht="12.75" customHeight="1" x14ac:dyDescent="0.4">
      <c r="A30" s="27"/>
      <c r="B30" s="8" t="s">
        <v>356</v>
      </c>
      <c r="C30" s="8" t="s">
        <v>452</v>
      </c>
      <c r="D30" s="13">
        <v>14.41</v>
      </c>
      <c r="E30" s="13"/>
      <c r="F30" s="14" t="s">
        <v>611</v>
      </c>
      <c r="G30" s="13" t="s">
        <v>457</v>
      </c>
      <c r="I30" s="27"/>
      <c r="J30" s="19" t="s">
        <v>7</v>
      </c>
      <c r="K30" s="21"/>
      <c r="L30" s="13"/>
      <c r="M30" s="13"/>
      <c r="N30" s="14"/>
      <c r="O30" s="13"/>
    </row>
    <row r="31" spans="1:15" ht="12.75" customHeight="1" x14ac:dyDescent="0.4">
      <c r="A31" s="27"/>
      <c r="B31" s="8" t="s">
        <v>7</v>
      </c>
      <c r="C31" s="9" t="s">
        <v>452</v>
      </c>
      <c r="D31" s="13">
        <v>13.86</v>
      </c>
      <c r="E31" s="13"/>
      <c r="F31" s="14" t="s">
        <v>301</v>
      </c>
      <c r="G31" s="15">
        <v>40362</v>
      </c>
      <c r="I31" s="27"/>
      <c r="J31" s="19" t="s">
        <v>8</v>
      </c>
      <c r="K31" s="21"/>
      <c r="L31" s="13"/>
      <c r="M31" s="13"/>
      <c r="N31" s="14"/>
      <c r="O31" s="13"/>
    </row>
    <row r="32" spans="1:15" ht="12.75" customHeight="1" x14ac:dyDescent="0.4">
      <c r="A32" s="27"/>
      <c r="B32" s="8" t="s">
        <v>8</v>
      </c>
      <c r="C32" s="8" t="s">
        <v>622</v>
      </c>
      <c r="D32" s="13">
        <v>10.76</v>
      </c>
      <c r="E32" s="29">
        <f>D32/'Men medal standards'!$B$17%</f>
        <v>93.565217391304344</v>
      </c>
      <c r="F32" s="16" t="s">
        <v>485</v>
      </c>
      <c r="G32" s="15">
        <v>43163</v>
      </c>
      <c r="I32" s="27"/>
      <c r="J32" s="19" t="s">
        <v>9</v>
      </c>
      <c r="K32" s="21"/>
      <c r="L32" s="13"/>
      <c r="M32" s="13"/>
      <c r="N32" s="14"/>
      <c r="O32" s="13"/>
    </row>
    <row r="33" spans="1:15" ht="12.75" customHeight="1" x14ac:dyDescent="0.4">
      <c r="A33" s="27"/>
      <c r="B33" s="8" t="s">
        <v>9</v>
      </c>
      <c r="C33" s="9" t="s">
        <v>626</v>
      </c>
      <c r="D33" s="13">
        <v>8.75</v>
      </c>
      <c r="E33" s="29">
        <f>D33/'Men medal standards'!$C$17%</f>
        <v>78.828828828828833</v>
      </c>
      <c r="F33" s="14" t="s">
        <v>144</v>
      </c>
      <c r="G33" s="15">
        <v>43716</v>
      </c>
      <c r="I33" s="27"/>
      <c r="J33" s="19" t="s">
        <v>13</v>
      </c>
      <c r="K33" s="21"/>
      <c r="L33" s="13"/>
      <c r="M33" s="13"/>
      <c r="N33" s="14"/>
      <c r="O33" s="13"/>
    </row>
    <row r="34" spans="1:15" ht="12.75" customHeight="1" x14ac:dyDescent="0.4">
      <c r="A34" s="27"/>
      <c r="B34" s="8" t="s">
        <v>13</v>
      </c>
      <c r="C34" s="8" t="s">
        <v>496</v>
      </c>
      <c r="D34" s="13">
        <v>8.67</v>
      </c>
      <c r="E34" s="29">
        <f>D34/'Men medal standards'!$D$17%</f>
        <v>81.79245283018868</v>
      </c>
      <c r="F34" s="14" t="s">
        <v>144</v>
      </c>
      <c r="G34" s="15">
        <v>42988</v>
      </c>
      <c r="I34" s="27"/>
      <c r="J34" s="19" t="s">
        <v>16</v>
      </c>
      <c r="K34" s="21"/>
      <c r="L34" s="13"/>
      <c r="M34" s="13"/>
      <c r="N34" s="14"/>
      <c r="O34" s="13"/>
    </row>
    <row r="35" spans="1:15" ht="12.75" customHeight="1" x14ac:dyDescent="0.4">
      <c r="A35" s="27"/>
      <c r="B35" s="9" t="s">
        <v>16</v>
      </c>
      <c r="C35" s="8" t="s">
        <v>640</v>
      </c>
      <c r="D35" s="13">
        <v>9.41</v>
      </c>
      <c r="E35" s="29">
        <f>D35/'Men medal standards'!$E$17%</f>
        <v>92.709359605911331</v>
      </c>
      <c r="F35" s="16" t="s">
        <v>296</v>
      </c>
      <c r="G35" s="15">
        <v>44059</v>
      </c>
      <c r="I35" s="27"/>
      <c r="J35" s="19" t="s">
        <v>19</v>
      </c>
      <c r="K35" s="21" t="s">
        <v>298</v>
      </c>
      <c r="L35" s="28">
        <v>7</v>
      </c>
      <c r="M35" s="29">
        <f>L35/'Men medal standards'!$F$22%</f>
        <v>74.468085106382972</v>
      </c>
      <c r="N35" s="14" t="s">
        <v>463</v>
      </c>
      <c r="O35" s="15">
        <v>41979</v>
      </c>
    </row>
    <row r="36" spans="1:15" ht="12.75" customHeight="1" x14ac:dyDescent="0.4">
      <c r="A36" s="27"/>
      <c r="B36" s="8" t="s">
        <v>19</v>
      </c>
      <c r="C36" s="9" t="s">
        <v>538</v>
      </c>
      <c r="D36" s="13">
        <v>8.24</v>
      </c>
      <c r="E36" s="29">
        <f>D36/'Men medal standards'!$F$17%</f>
        <v>85.388601036269435</v>
      </c>
      <c r="F36" s="14" t="s">
        <v>301</v>
      </c>
      <c r="G36" s="15">
        <v>43223</v>
      </c>
      <c r="I36" s="27"/>
      <c r="J36" s="19" t="s">
        <v>23</v>
      </c>
      <c r="K36" s="21" t="s">
        <v>298</v>
      </c>
      <c r="L36" s="13">
        <v>7.91</v>
      </c>
      <c r="M36" s="29">
        <f>L36/'Men medal standards'!$G$22%</f>
        <v>67.033898305084747</v>
      </c>
      <c r="N36" s="14" t="s">
        <v>463</v>
      </c>
      <c r="O36" s="15">
        <v>42343</v>
      </c>
    </row>
    <row r="37" spans="1:15" ht="12.75" customHeight="1" x14ac:dyDescent="0.4">
      <c r="A37" s="27"/>
      <c r="B37" s="8" t="s">
        <v>23</v>
      </c>
      <c r="C37" s="9" t="s">
        <v>298</v>
      </c>
      <c r="D37" s="13">
        <v>6.48</v>
      </c>
      <c r="E37" s="29">
        <f>D37/'Men medal standards'!$G$17%</f>
        <v>72.000000000000014</v>
      </c>
      <c r="F37" s="14" t="s">
        <v>353</v>
      </c>
      <c r="G37" s="15">
        <v>42515</v>
      </c>
      <c r="I37" s="27"/>
      <c r="J37" s="19" t="s">
        <v>26</v>
      </c>
      <c r="K37" s="21"/>
      <c r="L37" s="13"/>
      <c r="M37" s="13"/>
      <c r="N37" s="14"/>
      <c r="O37" s="13"/>
    </row>
    <row r="38" spans="1:15" ht="12.75" customHeight="1" x14ac:dyDescent="0.4">
      <c r="A38" s="27"/>
      <c r="B38" s="8" t="s">
        <v>26</v>
      </c>
      <c r="C38" s="9" t="s">
        <v>300</v>
      </c>
      <c r="D38" s="13">
        <v>6.56</v>
      </c>
      <c r="E38" s="29">
        <f>D38/'Men medal standards'!$H$17%</f>
        <v>79.515151515151501</v>
      </c>
      <c r="F38" s="14" t="s">
        <v>672</v>
      </c>
      <c r="G38" s="15">
        <v>43708</v>
      </c>
      <c r="I38" s="27"/>
      <c r="J38" s="19" t="s">
        <v>29</v>
      </c>
      <c r="K38" s="21"/>
      <c r="L38" s="13"/>
      <c r="M38" s="13"/>
      <c r="N38" s="14"/>
      <c r="O38" s="13"/>
    </row>
    <row r="39" spans="1:15" ht="12.75" customHeight="1" x14ac:dyDescent="0.4">
      <c r="A39" s="27"/>
      <c r="B39" s="8" t="s">
        <v>29</v>
      </c>
      <c r="C39" s="9" t="s">
        <v>300</v>
      </c>
      <c r="D39" s="13">
        <v>6.32</v>
      </c>
      <c r="E39" s="29">
        <f>D39/'Men medal standards'!$I$17%</f>
        <v>86.575342465753437</v>
      </c>
      <c r="F39" s="14" t="s">
        <v>296</v>
      </c>
      <c r="G39" s="66">
        <v>44444</v>
      </c>
      <c r="I39" s="26" t="s">
        <v>470</v>
      </c>
      <c r="J39" s="25"/>
      <c r="K39" s="20" t="s">
        <v>2</v>
      </c>
      <c r="L39" s="11" t="s">
        <v>451</v>
      </c>
      <c r="M39" s="11" t="s">
        <v>561</v>
      </c>
      <c r="N39" s="12" t="s">
        <v>4</v>
      </c>
      <c r="O39" s="11" t="s">
        <v>5</v>
      </c>
    </row>
    <row r="40" spans="1:15" ht="12.75" customHeight="1" x14ac:dyDescent="0.4">
      <c r="A40" s="26" t="s">
        <v>458</v>
      </c>
      <c r="B40" s="22"/>
      <c r="C40" s="10" t="s">
        <v>2</v>
      </c>
      <c r="D40" s="11" t="s">
        <v>451</v>
      </c>
      <c r="E40" s="11" t="s">
        <v>561</v>
      </c>
      <c r="F40" s="12" t="s">
        <v>4</v>
      </c>
      <c r="G40" s="11" t="s">
        <v>5</v>
      </c>
      <c r="I40" s="27"/>
      <c r="J40" s="19" t="s">
        <v>356</v>
      </c>
      <c r="K40" s="19" t="s">
        <v>471</v>
      </c>
      <c r="L40" s="13" t="s">
        <v>472</v>
      </c>
      <c r="M40" s="13"/>
      <c r="N40" s="14"/>
      <c r="O40" s="13" t="s">
        <v>473</v>
      </c>
    </row>
    <row r="41" spans="1:15" ht="12.75" customHeight="1" x14ac:dyDescent="0.4">
      <c r="A41" s="27"/>
      <c r="B41" s="8" t="s">
        <v>356</v>
      </c>
      <c r="C41" s="8" t="s">
        <v>612</v>
      </c>
      <c r="D41" s="28">
        <v>3.4</v>
      </c>
      <c r="E41" s="28"/>
      <c r="F41" s="14" t="s">
        <v>488</v>
      </c>
      <c r="G41" s="15">
        <v>42903</v>
      </c>
      <c r="I41" s="27"/>
      <c r="J41" s="19" t="s">
        <v>7</v>
      </c>
      <c r="K41" s="21" t="s">
        <v>669</v>
      </c>
      <c r="L41" s="13" t="s">
        <v>670</v>
      </c>
      <c r="M41" s="13"/>
      <c r="N41" s="14" t="s">
        <v>671</v>
      </c>
      <c r="O41" s="15">
        <v>43701</v>
      </c>
    </row>
    <row r="42" spans="1:15" ht="12.75" customHeight="1" x14ac:dyDescent="0.4">
      <c r="A42" s="27"/>
      <c r="B42" s="8" t="s">
        <v>7</v>
      </c>
      <c r="C42" s="9" t="s">
        <v>634</v>
      </c>
      <c r="D42" s="28">
        <v>2.9</v>
      </c>
      <c r="E42" s="13"/>
      <c r="F42" s="14" t="s">
        <v>628</v>
      </c>
      <c r="G42" s="15">
        <v>39998</v>
      </c>
      <c r="I42" s="27"/>
      <c r="J42" s="19" t="s">
        <v>8</v>
      </c>
      <c r="K42" s="21"/>
      <c r="L42" s="13"/>
      <c r="M42" s="13"/>
      <c r="N42" s="14"/>
      <c r="O42" s="13"/>
    </row>
    <row r="43" spans="1:15" ht="12.75" customHeight="1" x14ac:dyDescent="0.4">
      <c r="A43" s="27"/>
      <c r="B43" s="8" t="s">
        <v>8</v>
      </c>
      <c r="C43" s="8" t="s">
        <v>56</v>
      </c>
      <c r="D43" s="28">
        <v>2.4</v>
      </c>
      <c r="E43" s="29">
        <f>D43/'Men medal standards'!$B$15%</f>
        <v>73.84615384615384</v>
      </c>
      <c r="F43" s="16" t="s">
        <v>324</v>
      </c>
      <c r="G43" s="15">
        <v>41412</v>
      </c>
      <c r="I43" s="27"/>
      <c r="J43" s="19" t="s">
        <v>9</v>
      </c>
      <c r="K43" s="21"/>
      <c r="L43" s="13"/>
      <c r="M43" s="13"/>
      <c r="N43" s="14"/>
      <c r="O43" s="13"/>
    </row>
    <row r="44" spans="1:15" ht="12.75" customHeight="1" x14ac:dyDescent="0.4">
      <c r="A44" s="27"/>
      <c r="B44" s="8" t="s">
        <v>9</v>
      </c>
      <c r="C44" s="9" t="s">
        <v>658</v>
      </c>
      <c r="D44" s="13">
        <v>1.9</v>
      </c>
      <c r="E44" s="29">
        <f>D44/'Men medal standards'!$C$15%</f>
        <v>61.29032258064516</v>
      </c>
      <c r="F44" s="16" t="s">
        <v>672</v>
      </c>
      <c r="G44" s="15">
        <v>43708</v>
      </c>
      <c r="I44" s="27"/>
      <c r="J44" s="19" t="s">
        <v>13</v>
      </c>
      <c r="K44" s="21"/>
      <c r="L44" s="13"/>
      <c r="M44" s="13"/>
      <c r="N44" s="14"/>
      <c r="O44" s="13"/>
    </row>
    <row r="45" spans="1:15" ht="12.75" customHeight="1" x14ac:dyDescent="0.4">
      <c r="A45" s="27"/>
      <c r="B45" s="8" t="s">
        <v>13</v>
      </c>
      <c r="C45" s="9"/>
      <c r="D45" s="13"/>
      <c r="E45" s="29"/>
      <c r="F45" s="16"/>
      <c r="G45" s="13"/>
      <c r="I45" s="27"/>
      <c r="J45" s="19" t="s">
        <v>16</v>
      </c>
      <c r="K45" s="21"/>
      <c r="L45" s="13"/>
      <c r="M45" s="13"/>
      <c r="N45" s="14"/>
      <c r="O45" s="13"/>
    </row>
    <row r="46" spans="1:15" ht="12.75" customHeight="1" x14ac:dyDescent="0.4">
      <c r="A46" s="27"/>
      <c r="B46" s="8" t="s">
        <v>16</v>
      </c>
      <c r="C46" s="9" t="s">
        <v>674</v>
      </c>
      <c r="D46" s="13">
        <v>2</v>
      </c>
      <c r="E46" s="29">
        <f>D46/'Men medal standards'!$E$15%</f>
        <v>70.921985815602838</v>
      </c>
      <c r="F46" s="16" t="s">
        <v>672</v>
      </c>
      <c r="G46" s="15">
        <v>43708</v>
      </c>
      <c r="I46" s="27"/>
      <c r="J46" s="19" t="s">
        <v>19</v>
      </c>
      <c r="K46" s="21"/>
      <c r="L46" s="13"/>
      <c r="M46" s="13"/>
      <c r="N46" s="14"/>
      <c r="O46" s="13"/>
    </row>
    <row r="47" spans="1:15" ht="12.75" customHeight="1" x14ac:dyDescent="0.4">
      <c r="A47" s="27"/>
      <c r="B47" s="8" t="s">
        <v>19</v>
      </c>
      <c r="C47" t="s">
        <v>294</v>
      </c>
      <c r="D47" s="13">
        <v>2.1</v>
      </c>
      <c r="E47" s="29">
        <f>D47/'Men medal standards'!$E$15%</f>
        <v>74.468085106382986</v>
      </c>
      <c r="F47" s="14" t="s">
        <v>509</v>
      </c>
      <c r="G47" s="15">
        <v>42988</v>
      </c>
      <c r="I47" s="27"/>
      <c r="J47" s="19" t="s">
        <v>23</v>
      </c>
      <c r="K47" s="21"/>
      <c r="L47" s="13"/>
      <c r="M47" s="13"/>
      <c r="N47" s="14"/>
      <c r="O47" s="13"/>
    </row>
    <row r="48" spans="1:15" ht="12.75" customHeight="1" x14ac:dyDescent="0.4">
      <c r="A48" s="27"/>
      <c r="B48" s="8" t="s">
        <v>23</v>
      </c>
      <c r="C48" s="9" t="s">
        <v>298</v>
      </c>
      <c r="D48" s="13">
        <v>1.5</v>
      </c>
      <c r="E48" s="29">
        <f>D48/'Men medal standards'!$G$15%</f>
        <v>60</v>
      </c>
      <c r="F48" s="14" t="s">
        <v>296</v>
      </c>
      <c r="G48" s="15">
        <v>42617</v>
      </c>
      <c r="I48" s="27"/>
      <c r="J48" s="19" t="s">
        <v>26</v>
      </c>
      <c r="K48" s="21"/>
      <c r="L48" s="13"/>
      <c r="M48" s="13"/>
      <c r="N48" s="14"/>
      <c r="O48" s="13"/>
    </row>
    <row r="49" spans="1:15" ht="12.75" customHeight="1" x14ac:dyDescent="0.4">
      <c r="A49" s="27"/>
      <c r="B49" s="8" t="s">
        <v>26</v>
      </c>
      <c r="C49" s="9"/>
      <c r="D49" s="13"/>
      <c r="E49" s="29"/>
      <c r="F49" s="14"/>
      <c r="G49" s="13"/>
      <c r="I49" s="27"/>
      <c r="J49" s="19" t="s">
        <v>29</v>
      </c>
      <c r="K49" s="21"/>
      <c r="L49" s="13"/>
      <c r="M49" s="13"/>
      <c r="N49" s="14"/>
      <c r="O49" s="13"/>
    </row>
    <row r="50" spans="1:15" ht="12.75" customHeight="1" x14ac:dyDescent="0.4">
      <c r="A50" s="27"/>
      <c r="B50" s="8" t="s">
        <v>29</v>
      </c>
      <c r="C50" s="9"/>
      <c r="D50" s="13"/>
      <c r="E50" s="29"/>
      <c r="F50" s="14"/>
      <c r="G50" s="13"/>
      <c r="I50" s="26" t="s">
        <v>490</v>
      </c>
      <c r="J50" s="25"/>
      <c r="K50" s="20" t="s">
        <v>2</v>
      </c>
      <c r="L50" s="11" t="s">
        <v>451</v>
      </c>
      <c r="M50" s="11" t="s">
        <v>561</v>
      </c>
      <c r="N50" s="12" t="s">
        <v>4</v>
      </c>
      <c r="O50" s="11" t="s">
        <v>5</v>
      </c>
    </row>
    <row r="51" spans="1:15" ht="12.75" customHeight="1" x14ac:dyDescent="0.4">
      <c r="A51" s="26" t="s">
        <v>459</v>
      </c>
      <c r="B51" s="22"/>
      <c r="C51" s="10" t="s">
        <v>2</v>
      </c>
      <c r="D51" s="11" t="s">
        <v>451</v>
      </c>
      <c r="E51" s="11" t="s">
        <v>561</v>
      </c>
      <c r="F51" s="12" t="s">
        <v>4</v>
      </c>
      <c r="G51" s="11" t="s">
        <v>5</v>
      </c>
      <c r="I51" s="27"/>
      <c r="J51" s="19" t="s">
        <v>356</v>
      </c>
      <c r="K51" s="19"/>
      <c r="L51" s="13"/>
      <c r="M51" s="13"/>
      <c r="N51" s="14"/>
      <c r="O51" s="13"/>
    </row>
    <row r="52" spans="1:15" ht="12.75" customHeight="1" x14ac:dyDescent="0.4">
      <c r="A52" s="27"/>
      <c r="B52" s="8" t="s">
        <v>356</v>
      </c>
      <c r="C52" s="8" t="s">
        <v>629</v>
      </c>
      <c r="D52" s="13">
        <v>18.559999999999999</v>
      </c>
      <c r="E52" s="13"/>
      <c r="F52" s="14" t="s">
        <v>683</v>
      </c>
      <c r="G52" s="15">
        <v>44059</v>
      </c>
      <c r="I52" s="27"/>
      <c r="J52" s="19" t="s">
        <v>7</v>
      </c>
      <c r="K52" s="21"/>
      <c r="L52" s="13"/>
      <c r="M52" s="13"/>
      <c r="N52" s="14"/>
      <c r="O52" s="13"/>
    </row>
    <row r="53" spans="1:15" ht="12.75" customHeight="1" x14ac:dyDescent="0.4">
      <c r="A53" s="27"/>
      <c r="B53" s="8" t="s">
        <v>7</v>
      </c>
      <c r="C53" s="8" t="s">
        <v>613</v>
      </c>
      <c r="D53" s="13">
        <v>10.99</v>
      </c>
      <c r="E53" s="13"/>
      <c r="F53" s="14" t="s">
        <v>293</v>
      </c>
      <c r="G53" s="15">
        <v>41462</v>
      </c>
      <c r="I53" s="27"/>
      <c r="J53" s="19" t="s">
        <v>8</v>
      </c>
      <c r="K53" s="21"/>
      <c r="L53" s="13"/>
      <c r="M53" s="13"/>
      <c r="N53" s="14"/>
      <c r="O53" s="13"/>
    </row>
    <row r="54" spans="1:15" ht="12.75" customHeight="1" x14ac:dyDescent="0.4">
      <c r="A54" s="27"/>
      <c r="B54" s="8" t="s">
        <v>8</v>
      </c>
      <c r="C54" s="8" t="s">
        <v>659</v>
      </c>
      <c r="D54" s="13">
        <v>7.4</v>
      </c>
      <c r="E54" s="29">
        <v>65.486725663716811</v>
      </c>
      <c r="F54" s="16" t="s">
        <v>510</v>
      </c>
      <c r="G54" s="15">
        <v>42525</v>
      </c>
      <c r="I54" s="27"/>
      <c r="J54" s="19" t="s">
        <v>9</v>
      </c>
      <c r="K54" s="21"/>
      <c r="L54" s="13"/>
      <c r="M54" s="13"/>
      <c r="N54" s="14"/>
      <c r="O54" s="13"/>
    </row>
    <row r="55" spans="1:15" ht="12.75" customHeight="1" x14ac:dyDescent="0.4">
      <c r="A55" s="27"/>
      <c r="B55" s="8" t="s">
        <v>9</v>
      </c>
      <c r="C55" s="8" t="s">
        <v>658</v>
      </c>
      <c r="D55" s="13">
        <v>9.0500000000000007</v>
      </c>
      <c r="E55" s="29">
        <f>D55/'Men medal standards'!$B$18%</f>
        <v>80.088495575221245</v>
      </c>
      <c r="F55" s="16" t="s">
        <v>493</v>
      </c>
      <c r="G55" s="15">
        <v>43632</v>
      </c>
      <c r="I55" s="27"/>
      <c r="J55" s="19" t="s">
        <v>13</v>
      </c>
      <c r="K55" s="21" t="s">
        <v>496</v>
      </c>
      <c r="L55" s="13" t="s">
        <v>649</v>
      </c>
      <c r="M55" s="13" t="s">
        <v>583</v>
      </c>
      <c r="N55" s="14" t="s">
        <v>648</v>
      </c>
      <c r="O55" s="15">
        <v>43366</v>
      </c>
    </row>
    <row r="56" spans="1:15" ht="12.75" customHeight="1" x14ac:dyDescent="0.4">
      <c r="A56" s="27"/>
      <c r="B56" s="8" t="s">
        <v>13</v>
      </c>
      <c r="C56" s="9" t="s">
        <v>496</v>
      </c>
      <c r="D56" s="13">
        <v>6.38</v>
      </c>
      <c r="E56" s="29">
        <f>D56/'Men medal standards'!$D$18%</f>
        <v>65.773195876288668</v>
      </c>
      <c r="F56" s="16" t="s">
        <v>353</v>
      </c>
      <c r="G56" s="15">
        <v>43344</v>
      </c>
      <c r="I56" s="27"/>
      <c r="J56" s="19" t="s">
        <v>16</v>
      </c>
      <c r="K56" s="21" t="s">
        <v>538</v>
      </c>
      <c r="L56" s="13" t="s">
        <v>607</v>
      </c>
      <c r="M56" s="13" t="s">
        <v>583</v>
      </c>
      <c r="N56" s="14" t="s">
        <v>489</v>
      </c>
      <c r="O56" s="15">
        <v>42904</v>
      </c>
    </row>
    <row r="57" spans="1:15" ht="12.75" customHeight="1" x14ac:dyDescent="0.4">
      <c r="A57" s="27"/>
      <c r="B57" s="8" t="s">
        <v>16</v>
      </c>
      <c r="C57" s="8" t="s">
        <v>538</v>
      </c>
      <c r="D57" s="13">
        <v>8.3699999999999992</v>
      </c>
      <c r="E57" s="29">
        <f>D57/'Men medal standards'!$E$18%</f>
        <v>82.058823529411768</v>
      </c>
      <c r="F57" s="16" t="s">
        <v>353</v>
      </c>
      <c r="G57" s="15">
        <v>42914</v>
      </c>
      <c r="I57" s="27"/>
      <c r="J57" s="19" t="s">
        <v>19</v>
      </c>
      <c r="K57" s="21"/>
      <c r="L57" s="13"/>
      <c r="M57" s="13"/>
      <c r="N57" s="14"/>
      <c r="O57" s="13"/>
    </row>
    <row r="58" spans="1:15" ht="12.75" customHeight="1" x14ac:dyDescent="0.4">
      <c r="A58" s="27"/>
      <c r="B58" s="8" t="s">
        <v>19</v>
      </c>
      <c r="C58" s="8" t="s">
        <v>298</v>
      </c>
      <c r="D58" s="13">
        <v>8.3800000000000008</v>
      </c>
      <c r="E58" s="29">
        <f>D58/'Men medal standards'!$F$18%</f>
        <v>91.08695652173914</v>
      </c>
      <c r="F58" s="16" t="s">
        <v>461</v>
      </c>
      <c r="G58" s="13" t="s">
        <v>314</v>
      </c>
      <c r="I58" s="27"/>
      <c r="J58" s="19" t="s">
        <v>23</v>
      </c>
      <c r="K58" s="21" t="s">
        <v>298</v>
      </c>
      <c r="L58" s="13" t="s">
        <v>503</v>
      </c>
      <c r="M58" s="13" t="s">
        <v>583</v>
      </c>
      <c r="N58" s="14" t="s">
        <v>489</v>
      </c>
      <c r="O58" s="15">
        <v>42540</v>
      </c>
    </row>
    <row r="59" spans="1:15" ht="12.75" customHeight="1" x14ac:dyDescent="0.4">
      <c r="A59" s="27"/>
      <c r="B59" s="8" t="s">
        <v>23</v>
      </c>
      <c r="C59" s="9" t="s">
        <v>298</v>
      </c>
      <c r="D59" s="13">
        <v>8.91</v>
      </c>
      <c r="E59" s="29">
        <f>D59/'Men medal standards'!$G$18%</f>
        <v>90.91836734693878</v>
      </c>
      <c r="F59" s="14" t="s">
        <v>485</v>
      </c>
      <c r="G59" s="15">
        <v>42785</v>
      </c>
      <c r="I59" s="27"/>
      <c r="J59" s="19" t="s">
        <v>26</v>
      </c>
      <c r="K59" s="21"/>
      <c r="L59" s="13"/>
      <c r="M59" s="13"/>
      <c r="N59" s="14"/>
      <c r="O59" s="13"/>
    </row>
    <row r="60" spans="1:15" ht="12.75" customHeight="1" x14ac:dyDescent="0.4">
      <c r="A60" s="27"/>
      <c r="B60" s="8" t="s">
        <v>26</v>
      </c>
      <c r="C60" s="9" t="s">
        <v>298</v>
      </c>
      <c r="D60" s="13">
        <v>7.42</v>
      </c>
      <c r="E60" s="29">
        <f>D60/'Men medal standards'!$H$18%</f>
        <v>84.318181818181813</v>
      </c>
      <c r="F60" s="14" t="s">
        <v>296</v>
      </c>
      <c r="G60" s="66">
        <v>44353</v>
      </c>
      <c r="I60" s="27"/>
      <c r="J60" s="19" t="s">
        <v>29</v>
      </c>
      <c r="K60" s="21"/>
      <c r="L60" s="13"/>
      <c r="M60" s="13"/>
      <c r="N60" s="14"/>
      <c r="O60" s="13"/>
    </row>
    <row r="61" spans="1:15" ht="12.75" customHeight="1" x14ac:dyDescent="0.4">
      <c r="A61" s="27"/>
      <c r="B61" s="8" t="s">
        <v>29</v>
      </c>
      <c r="C61" s="8" t="s">
        <v>20</v>
      </c>
      <c r="D61" s="13">
        <v>5.73</v>
      </c>
      <c r="E61" s="29">
        <f>D61/'Men medal standards'!$I$18%</f>
        <v>71.625</v>
      </c>
      <c r="F61" s="16" t="s">
        <v>301</v>
      </c>
      <c r="G61" s="13" t="s">
        <v>302</v>
      </c>
      <c r="I61" s="26" t="s">
        <v>491</v>
      </c>
      <c r="J61" s="25"/>
      <c r="K61" s="20" t="s">
        <v>2</v>
      </c>
      <c r="L61" s="11" t="s">
        <v>451</v>
      </c>
      <c r="M61" s="11" t="s">
        <v>561</v>
      </c>
      <c r="N61" s="12" t="s">
        <v>4</v>
      </c>
      <c r="O61" s="11" t="s">
        <v>5</v>
      </c>
    </row>
    <row r="62" spans="1:15" ht="12.75" customHeight="1" x14ac:dyDescent="0.4">
      <c r="A62" s="26" t="s">
        <v>462</v>
      </c>
      <c r="B62" s="22"/>
      <c r="C62" s="10" t="s">
        <v>2</v>
      </c>
      <c r="D62" s="11" t="s">
        <v>451</v>
      </c>
      <c r="E62" s="11" t="s">
        <v>561</v>
      </c>
      <c r="F62" s="12" t="s">
        <v>4</v>
      </c>
      <c r="G62" s="11" t="s">
        <v>5</v>
      </c>
      <c r="I62" s="27"/>
      <c r="J62" s="19" t="s">
        <v>356</v>
      </c>
      <c r="K62" s="19"/>
      <c r="L62" s="13"/>
      <c r="M62" s="13"/>
      <c r="N62" s="14"/>
      <c r="O62" s="13"/>
    </row>
    <row r="63" spans="1:15" ht="12.75" customHeight="1" x14ac:dyDescent="0.4">
      <c r="A63" s="27"/>
      <c r="B63" s="8" t="s">
        <v>356</v>
      </c>
      <c r="C63" s="8" t="s">
        <v>629</v>
      </c>
      <c r="D63" s="13">
        <v>37.65</v>
      </c>
      <c r="E63" s="13"/>
      <c r="F63" s="14" t="s">
        <v>353</v>
      </c>
      <c r="G63" s="15">
        <v>43317</v>
      </c>
      <c r="I63" s="27"/>
      <c r="J63" s="19" t="s">
        <v>7</v>
      </c>
      <c r="K63" s="21"/>
      <c r="L63" s="13"/>
      <c r="M63" s="13"/>
      <c r="N63" s="14"/>
      <c r="O63" s="13"/>
    </row>
    <row r="64" spans="1:15" ht="12.75" customHeight="1" x14ac:dyDescent="0.4">
      <c r="A64" s="27"/>
      <c r="B64" s="8" t="s">
        <v>7</v>
      </c>
      <c r="C64" s="9" t="s">
        <v>613</v>
      </c>
      <c r="D64" s="13">
        <v>29.37</v>
      </c>
      <c r="E64" s="13"/>
      <c r="F64" s="14" t="s">
        <v>293</v>
      </c>
      <c r="G64" s="15">
        <v>41462</v>
      </c>
      <c r="I64" s="27"/>
      <c r="J64" s="19" t="s">
        <v>8</v>
      </c>
      <c r="K64" s="21"/>
      <c r="L64" s="13"/>
      <c r="M64" s="13"/>
      <c r="N64" s="14"/>
      <c r="O64" s="13"/>
    </row>
    <row r="65" spans="1:15" ht="12.75" customHeight="1" x14ac:dyDescent="0.4">
      <c r="A65" s="27"/>
      <c r="B65" s="8" t="s">
        <v>8</v>
      </c>
      <c r="C65" s="8" t="s">
        <v>538</v>
      </c>
      <c r="D65" s="13">
        <v>20.38</v>
      </c>
      <c r="E65" s="29">
        <f>D65/'Men medal standards'!$B$19%</f>
        <v>61.570996978851959</v>
      </c>
      <c r="F65" s="16" t="s">
        <v>509</v>
      </c>
      <c r="G65" s="15">
        <v>42988</v>
      </c>
      <c r="I65" s="27"/>
      <c r="J65" s="19" t="s">
        <v>9</v>
      </c>
      <c r="K65" s="21"/>
      <c r="L65" s="13"/>
      <c r="M65" s="13"/>
      <c r="N65" s="14"/>
      <c r="O65" s="13"/>
    </row>
    <row r="66" spans="1:15" ht="12.75" customHeight="1" x14ac:dyDescent="0.4">
      <c r="A66" s="27"/>
      <c r="B66" s="8" t="s">
        <v>9</v>
      </c>
      <c r="C66" s="9" t="s">
        <v>658</v>
      </c>
      <c r="D66" s="13">
        <v>22.09</v>
      </c>
      <c r="E66" s="29">
        <f>D66/'Men medal standards'!$C$19%</f>
        <v>69.03125</v>
      </c>
      <c r="F66" s="14" t="s">
        <v>672</v>
      </c>
      <c r="G66" s="15">
        <v>43708</v>
      </c>
      <c r="I66" s="27"/>
      <c r="J66" s="19" t="s">
        <v>13</v>
      </c>
      <c r="K66" s="21"/>
      <c r="L66" s="13"/>
      <c r="M66" s="13"/>
      <c r="N66" s="14"/>
      <c r="O66" s="13"/>
    </row>
    <row r="67" spans="1:15" ht="12.75" customHeight="1" x14ac:dyDescent="0.4">
      <c r="A67" s="27"/>
      <c r="B67" s="8" t="s">
        <v>13</v>
      </c>
      <c r="C67" s="9" t="s">
        <v>496</v>
      </c>
      <c r="D67" s="13">
        <v>16.309999999999999</v>
      </c>
      <c r="E67" s="29">
        <f>D67/'Men medal standards'!$D$19%</f>
        <v>54.006622516556291</v>
      </c>
      <c r="F67" s="14" t="s">
        <v>648</v>
      </c>
      <c r="G67" s="15">
        <v>43366</v>
      </c>
      <c r="I67" s="27"/>
      <c r="J67" s="19" t="s">
        <v>16</v>
      </c>
      <c r="K67" s="21"/>
      <c r="L67" s="13"/>
      <c r="M67" s="13"/>
      <c r="N67" s="14"/>
      <c r="O67" s="13"/>
    </row>
    <row r="68" spans="1:15" ht="12.75" customHeight="1" x14ac:dyDescent="0.4">
      <c r="A68" s="27"/>
      <c r="B68" s="8" t="s">
        <v>16</v>
      </c>
      <c r="C68" s="8" t="s">
        <v>538</v>
      </c>
      <c r="D68" s="13">
        <v>24.05</v>
      </c>
      <c r="E68" s="29">
        <f>D68/'Men medal standards'!$E$19%</f>
        <v>74</v>
      </c>
      <c r="F68" s="14" t="s">
        <v>489</v>
      </c>
      <c r="G68" s="15">
        <v>42904</v>
      </c>
      <c r="I68" s="27"/>
      <c r="J68" s="19" t="s">
        <v>19</v>
      </c>
      <c r="K68" s="21" t="s">
        <v>298</v>
      </c>
      <c r="L68" s="13" t="s">
        <v>504</v>
      </c>
      <c r="M68" s="13" t="s">
        <v>583</v>
      </c>
      <c r="N68" s="14" t="s">
        <v>463</v>
      </c>
      <c r="O68" s="15">
        <v>41244</v>
      </c>
    </row>
    <row r="69" spans="1:15" ht="12.75" customHeight="1" x14ac:dyDescent="0.4">
      <c r="A69" s="27"/>
      <c r="B69" s="8" t="s">
        <v>19</v>
      </c>
      <c r="C69" s="8" t="s">
        <v>538</v>
      </c>
      <c r="D69" s="13">
        <v>22.12</v>
      </c>
      <c r="E69" s="29">
        <f>D69/'Men medal standards'!$F$19%</f>
        <v>76.013745704467354</v>
      </c>
      <c r="F69" s="16" t="s">
        <v>296</v>
      </c>
      <c r="G69" s="66">
        <v>44444</v>
      </c>
      <c r="I69" s="27"/>
      <c r="J69" s="19" t="s">
        <v>23</v>
      </c>
      <c r="K69" s="21" t="s">
        <v>298</v>
      </c>
      <c r="L69" s="13" t="s">
        <v>505</v>
      </c>
      <c r="M69" s="13" t="s">
        <v>583</v>
      </c>
      <c r="N69" s="14" t="s">
        <v>463</v>
      </c>
      <c r="O69" s="15">
        <v>42343</v>
      </c>
    </row>
    <row r="70" spans="1:15" ht="12.75" customHeight="1" x14ac:dyDescent="0.4">
      <c r="A70" s="27"/>
      <c r="B70" s="8" t="s">
        <v>23</v>
      </c>
      <c r="C70" s="8" t="s">
        <v>298</v>
      </c>
      <c r="D70" s="43">
        <v>30.32</v>
      </c>
      <c r="E70" s="47">
        <f>D70/'Men medal standards'!$G$19%</f>
        <v>104.19243986254294</v>
      </c>
      <c r="F70" s="14" t="s">
        <v>596</v>
      </c>
      <c r="G70" s="15">
        <v>42981</v>
      </c>
      <c r="I70" s="27"/>
      <c r="J70" s="19" t="s">
        <v>26</v>
      </c>
      <c r="K70" s="21"/>
      <c r="L70" s="13"/>
      <c r="M70" s="13"/>
      <c r="N70" s="14"/>
      <c r="O70" s="13"/>
    </row>
    <row r="71" spans="1:15" ht="12.75" customHeight="1" x14ac:dyDescent="0.4">
      <c r="A71" s="27"/>
      <c r="B71" s="8" t="s">
        <v>26</v>
      </c>
      <c r="C71" s="9" t="s">
        <v>298</v>
      </c>
      <c r="D71" s="43">
        <v>25.93</v>
      </c>
      <c r="E71" s="47">
        <f>D71/'Men medal standards'!$H$19%</f>
        <v>100.50387596899225</v>
      </c>
      <c r="F71" s="14" t="s">
        <v>485</v>
      </c>
      <c r="G71" s="15">
        <v>43898</v>
      </c>
      <c r="I71" s="27"/>
      <c r="J71" s="19" t="s">
        <v>29</v>
      </c>
      <c r="K71" s="21"/>
      <c r="L71" s="13"/>
      <c r="M71" s="13"/>
      <c r="N71" s="14"/>
      <c r="O71" s="13"/>
    </row>
    <row r="72" spans="1:15" ht="12.75" customHeight="1" x14ac:dyDescent="0.4">
      <c r="A72" s="27"/>
      <c r="B72" s="8" t="s">
        <v>29</v>
      </c>
      <c r="C72" s="9"/>
      <c r="D72" s="13"/>
      <c r="E72" s="29"/>
      <c r="F72" s="14"/>
      <c r="G72" s="13"/>
    </row>
    <row r="86" spans="4:5" ht="12.75" customHeight="1" x14ac:dyDescent="0.35">
      <c r="E86" s="55"/>
    </row>
    <row r="87" spans="4:5" ht="12.75" customHeight="1" x14ac:dyDescent="0.35">
      <c r="E87" s="55"/>
    </row>
    <row r="88" spans="4:5" ht="12.75" customHeight="1" x14ac:dyDescent="0.35">
      <c r="E88" s="55"/>
    </row>
    <row r="89" spans="4:5" ht="12.75" customHeight="1" x14ac:dyDescent="0.35">
      <c r="D89" s="56"/>
      <c r="E89" s="55"/>
    </row>
    <row r="90" spans="4:5" ht="12.75" customHeight="1" x14ac:dyDescent="0.35">
      <c r="E90" s="55"/>
    </row>
    <row r="91" spans="4:5" ht="12.75" customHeight="1" x14ac:dyDescent="0.35">
      <c r="D91" s="56"/>
      <c r="E91" s="55"/>
    </row>
    <row r="92" spans="4:5" ht="12.75" customHeight="1" x14ac:dyDescent="0.35">
      <c r="E92" s="55"/>
    </row>
    <row r="93" spans="4:5" ht="12.75" customHeight="1" x14ac:dyDescent="0.35">
      <c r="E93" s="55"/>
    </row>
    <row r="97" spans="4:5" ht="12.75" customHeight="1" x14ac:dyDescent="0.35">
      <c r="E97" s="55"/>
    </row>
    <row r="98" spans="4:5" ht="12.75" customHeight="1" x14ac:dyDescent="0.35">
      <c r="E98" s="55"/>
    </row>
    <row r="99" spans="4:5" ht="12.75" customHeight="1" x14ac:dyDescent="0.35">
      <c r="E99" s="55"/>
    </row>
    <row r="100" spans="4:5" ht="12.75" customHeight="1" x14ac:dyDescent="0.35">
      <c r="D100" s="56"/>
      <c r="E100" s="55"/>
    </row>
    <row r="101" spans="4:5" ht="12.75" customHeight="1" x14ac:dyDescent="0.35">
      <c r="E101" s="55"/>
    </row>
    <row r="102" spans="4:5" ht="12.75" customHeight="1" x14ac:dyDescent="0.35">
      <c r="E102" s="55"/>
    </row>
    <row r="103" spans="4:5" ht="12.75" customHeight="1" x14ac:dyDescent="0.35">
      <c r="E103" s="55"/>
    </row>
    <row r="104" spans="4:5" ht="12.75" customHeight="1" x14ac:dyDescent="0.35">
      <c r="E104" s="55"/>
    </row>
  </sheetData>
  <mergeCells count="2">
    <mergeCell ref="B1:F1"/>
    <mergeCell ref="I2:L2"/>
  </mergeCells>
  <phoneticPr fontId="10" type="noConversion"/>
  <printOptions horizontalCentered="1"/>
  <pageMargins left="0.16" right="0.16" top="0.21" bottom="0.21" header="0.10999999999999999" footer="0.10999999999999999"/>
  <pageSetup paperSize="9" scale="55" orientation="portrait" horizontalDpi="4294967292" verticalDpi="4294967292" r:id="rId1"/>
  <customProperties>
    <customPr name="SSC_SHEET_GUID" r:id="rId2"/>
  </customProperties>
  <drawing r:id="rId3"/>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1"/>
  <sheetViews>
    <sheetView workbookViewId="0">
      <pane ySplit="5" topLeftCell="A6" activePane="bottomLeft" state="frozen"/>
      <selection pane="bottomLeft" activeCell="A6" sqref="A6"/>
    </sheetView>
  </sheetViews>
  <sheetFormatPr defaultColWidth="14.46484375" defaultRowHeight="12.75" customHeight="1" x14ac:dyDescent="0.35"/>
  <cols>
    <col min="1" max="1" width="10.6640625" bestFit="1" customWidth="1"/>
    <col min="2" max="2" width="9" customWidth="1"/>
    <col min="3" max="3" width="19.33203125" customWidth="1"/>
    <col min="4" max="4" width="7.1328125" style="7" bestFit="1" customWidth="1"/>
    <col min="5" max="5" width="10.1328125" style="7" customWidth="1"/>
    <col min="6" max="6" width="17.33203125" style="6" customWidth="1"/>
    <col min="7" max="7" width="14.33203125" style="7" customWidth="1"/>
    <col min="8" max="8" width="6.796875" customWidth="1"/>
    <col min="9" max="9" width="10" bestFit="1" customWidth="1"/>
    <col min="10" max="10" width="6.1328125" bestFit="1" customWidth="1"/>
    <col min="11" max="11" width="15.1328125" bestFit="1" customWidth="1"/>
    <col min="12" max="12" width="7.1328125" style="7" bestFit="1" customWidth="1"/>
    <col min="13" max="13" width="8.1328125" style="7" bestFit="1" customWidth="1"/>
    <col min="14" max="14" width="14.46484375" style="6" bestFit="1" customWidth="1"/>
    <col min="15" max="15" width="11.33203125" style="7" bestFit="1" customWidth="1"/>
    <col min="16" max="19" width="17.33203125" customWidth="1"/>
  </cols>
  <sheetData>
    <row r="1" spans="1:15" ht="19.05" customHeight="1" x14ac:dyDescent="0.55000000000000004">
      <c r="A1" s="5"/>
      <c r="B1" s="122" t="s">
        <v>506</v>
      </c>
      <c r="C1" s="122"/>
      <c r="D1" s="122"/>
      <c r="E1" s="122"/>
      <c r="F1" s="122"/>
      <c r="G1" s="122"/>
    </row>
    <row r="2" spans="1:15" ht="12.75" customHeight="1" x14ac:dyDescent="0.35">
      <c r="A2" s="5"/>
      <c r="D2" s="4"/>
      <c r="E2" s="4"/>
      <c r="I2" s="123" t="s">
        <v>560</v>
      </c>
      <c r="J2" s="123"/>
      <c r="K2" s="123"/>
      <c r="L2" s="123"/>
      <c r="M2" s="46"/>
    </row>
    <row r="3" spans="1:15" ht="28.05" customHeight="1" x14ac:dyDescent="0.65">
      <c r="A3" s="5"/>
      <c r="B3" s="1" t="s">
        <v>0</v>
      </c>
      <c r="C3" s="35">
        <v>44472</v>
      </c>
      <c r="D3" s="53"/>
      <c r="E3" s="39" t="s">
        <v>708</v>
      </c>
      <c r="F3" s="39"/>
    </row>
    <row r="4" spans="1:15" ht="12.75" customHeight="1" x14ac:dyDescent="0.35">
      <c r="A4" s="5"/>
      <c r="D4" s="4"/>
      <c r="E4" s="4"/>
    </row>
    <row r="5" spans="1:15" ht="12.75" customHeight="1" x14ac:dyDescent="0.35">
      <c r="A5" s="5"/>
      <c r="B5" s="2"/>
      <c r="D5" s="4"/>
      <c r="E5" s="4"/>
    </row>
    <row r="6" spans="1:15" ht="12.75" customHeight="1" x14ac:dyDescent="0.4">
      <c r="A6" s="23" t="s">
        <v>450</v>
      </c>
      <c r="B6" s="22"/>
      <c r="C6" s="10" t="s">
        <v>2</v>
      </c>
      <c r="D6" s="11" t="s">
        <v>451</v>
      </c>
      <c r="E6" s="11" t="s">
        <v>561</v>
      </c>
      <c r="F6" s="12" t="s">
        <v>4</v>
      </c>
      <c r="G6" s="11" t="s">
        <v>5</v>
      </c>
      <c r="I6" s="23" t="s">
        <v>462</v>
      </c>
      <c r="J6" s="22"/>
      <c r="K6" s="10" t="s">
        <v>2</v>
      </c>
      <c r="L6" s="11" t="s">
        <v>451</v>
      </c>
      <c r="M6" s="11" t="s">
        <v>561</v>
      </c>
      <c r="N6" s="12" t="s">
        <v>4</v>
      </c>
      <c r="O6" s="11" t="s">
        <v>5</v>
      </c>
    </row>
    <row r="7" spans="1:15" ht="12.75" customHeight="1" x14ac:dyDescent="0.4">
      <c r="A7" s="24"/>
      <c r="B7" s="8" t="s">
        <v>356</v>
      </c>
      <c r="C7" s="8" t="s">
        <v>703</v>
      </c>
      <c r="D7" s="13">
        <v>1.76</v>
      </c>
      <c r="E7" s="13"/>
      <c r="F7" s="16" t="s">
        <v>704</v>
      </c>
      <c r="G7" s="66" t="s">
        <v>705</v>
      </c>
      <c r="I7" s="24"/>
      <c r="J7" s="8" t="s">
        <v>356</v>
      </c>
      <c r="K7" s="8" t="s">
        <v>479</v>
      </c>
      <c r="L7" s="13">
        <v>27.69</v>
      </c>
      <c r="M7" s="13"/>
      <c r="N7" s="14"/>
      <c r="O7" s="13" t="s">
        <v>480</v>
      </c>
    </row>
    <row r="8" spans="1:15" ht="12.75" customHeight="1" x14ac:dyDescent="0.4">
      <c r="A8" s="24"/>
      <c r="B8" s="8" t="s">
        <v>7</v>
      </c>
      <c r="C8" s="8" t="s">
        <v>528</v>
      </c>
      <c r="D8" s="28">
        <v>1.76</v>
      </c>
      <c r="E8" s="13"/>
      <c r="F8" s="16" t="s">
        <v>684</v>
      </c>
      <c r="G8" s="66">
        <v>44408</v>
      </c>
      <c r="I8" s="24"/>
      <c r="J8" s="8" t="s">
        <v>7</v>
      </c>
      <c r="K8" s="9" t="s">
        <v>484</v>
      </c>
      <c r="L8" s="13">
        <v>23.53</v>
      </c>
      <c r="M8" s="13"/>
      <c r="N8" s="14" t="s">
        <v>296</v>
      </c>
      <c r="O8" s="66">
        <v>44367</v>
      </c>
    </row>
    <row r="9" spans="1:15" ht="12.75" customHeight="1" x14ac:dyDescent="0.4">
      <c r="A9" s="24"/>
      <c r="B9" s="8" t="s">
        <v>204</v>
      </c>
      <c r="C9" s="8" t="s">
        <v>404</v>
      </c>
      <c r="D9" s="13" t="s">
        <v>474</v>
      </c>
      <c r="E9" s="29">
        <f>D9/'Women medal standards'!$B$14%</f>
        <v>83.333333333333329</v>
      </c>
      <c r="F9" s="16" t="s">
        <v>301</v>
      </c>
      <c r="G9" s="13" t="s">
        <v>302</v>
      </c>
      <c r="I9" s="24"/>
      <c r="J9" s="8" t="s">
        <v>204</v>
      </c>
      <c r="K9" s="8" t="s">
        <v>280</v>
      </c>
      <c r="L9" s="13" t="s">
        <v>481</v>
      </c>
      <c r="M9" s="29">
        <f>L9/'Women medal standards'!$B$19%</f>
        <v>53.192307692307693</v>
      </c>
      <c r="N9" s="16" t="s">
        <v>291</v>
      </c>
      <c r="O9" s="13" t="s">
        <v>292</v>
      </c>
    </row>
    <row r="10" spans="1:15" ht="12.75" customHeight="1" x14ac:dyDescent="0.4">
      <c r="A10" s="24"/>
      <c r="B10" s="8" t="s">
        <v>205</v>
      </c>
      <c r="C10" s="8" t="s">
        <v>406</v>
      </c>
      <c r="D10" s="13">
        <v>1.3</v>
      </c>
      <c r="E10" s="29">
        <f>D10/'Women medal standards'!$C$14%</f>
        <v>95.588235294117638</v>
      </c>
      <c r="F10" s="16" t="s">
        <v>296</v>
      </c>
      <c r="G10" s="15">
        <v>41518</v>
      </c>
      <c r="I10" s="24"/>
      <c r="J10" s="8" t="s">
        <v>205</v>
      </c>
      <c r="K10" s="8" t="s">
        <v>406</v>
      </c>
      <c r="L10" s="13">
        <v>17.21</v>
      </c>
      <c r="M10" s="29">
        <f>L10/'Women medal standards'!$C$19%</f>
        <v>71.708333333333343</v>
      </c>
      <c r="N10" s="16" t="s">
        <v>293</v>
      </c>
      <c r="O10" s="13" t="s">
        <v>308</v>
      </c>
    </row>
    <row r="11" spans="1:15" ht="12.75" customHeight="1" x14ac:dyDescent="0.4">
      <c r="A11" s="24"/>
      <c r="B11" s="8" t="s">
        <v>206</v>
      </c>
      <c r="C11" s="9" t="s">
        <v>598</v>
      </c>
      <c r="D11" s="43">
        <v>1.35</v>
      </c>
      <c r="E11" s="47">
        <f>D11/'Women medal standards'!$D$14%</f>
        <v>105.46875</v>
      </c>
      <c r="F11" s="16" t="s">
        <v>599</v>
      </c>
      <c r="G11" s="15">
        <v>39935</v>
      </c>
      <c r="I11" s="24"/>
      <c r="J11" s="8" t="s">
        <v>206</v>
      </c>
      <c r="K11" s="8" t="s">
        <v>406</v>
      </c>
      <c r="L11" s="43">
        <v>24.41</v>
      </c>
      <c r="M11" s="47">
        <f>L11/'Women medal standards'!$D$19%</f>
        <v>110.4524886877828</v>
      </c>
      <c r="N11" s="16" t="s">
        <v>15</v>
      </c>
      <c r="O11" s="15">
        <v>43652</v>
      </c>
    </row>
    <row r="12" spans="1:15" ht="12.75" customHeight="1" x14ac:dyDescent="0.4">
      <c r="A12" s="24"/>
      <c r="B12" s="8" t="s">
        <v>210</v>
      </c>
      <c r="C12" s="8" t="s">
        <v>408</v>
      </c>
      <c r="D12" s="43" t="s">
        <v>475</v>
      </c>
      <c r="E12" s="47">
        <f>D12/'Women medal standards'!$E$14%</f>
        <v>103.30578512396694</v>
      </c>
      <c r="F12" s="16" t="s">
        <v>301</v>
      </c>
      <c r="G12" s="13" t="s">
        <v>302</v>
      </c>
      <c r="I12" s="24"/>
      <c r="J12" s="8" t="s">
        <v>210</v>
      </c>
      <c r="K12" s="8" t="s">
        <v>667</v>
      </c>
      <c r="L12" s="43">
        <v>23.25</v>
      </c>
      <c r="M12" s="47">
        <f>L12/'Women medal standards'!$E$19%</f>
        <v>113.41463414634147</v>
      </c>
      <c r="N12" s="16" t="s">
        <v>668</v>
      </c>
      <c r="O12" s="15">
        <v>43680</v>
      </c>
    </row>
    <row r="13" spans="1:15" ht="12.75" customHeight="1" x14ac:dyDescent="0.4">
      <c r="A13" s="24"/>
      <c r="B13" s="8" t="s">
        <v>211</v>
      </c>
      <c r="C13" s="9" t="s">
        <v>590</v>
      </c>
      <c r="D13" s="43">
        <v>1.1499999999999999</v>
      </c>
      <c r="E13" s="47">
        <f>D13/'Women medal standards'!$F$14%</f>
        <v>100.87719298245615</v>
      </c>
      <c r="F13" s="14" t="s">
        <v>353</v>
      </c>
      <c r="G13" s="62">
        <v>43344</v>
      </c>
      <c r="I13" s="24"/>
      <c r="J13" s="8" t="s">
        <v>211</v>
      </c>
      <c r="K13" s="9" t="s">
        <v>590</v>
      </c>
      <c r="L13" s="13">
        <v>11.56</v>
      </c>
      <c r="M13" s="29">
        <f>L13/'Women medal standards'!$F$19%</f>
        <v>62.150537634408593</v>
      </c>
      <c r="N13" s="14" t="s">
        <v>353</v>
      </c>
      <c r="O13" s="15">
        <v>43344</v>
      </c>
    </row>
    <row r="14" spans="1:15" ht="12.75" customHeight="1" x14ac:dyDescent="0.4">
      <c r="A14" s="24"/>
      <c r="B14" s="8" t="s">
        <v>214</v>
      </c>
      <c r="C14" s="9" t="s">
        <v>497</v>
      </c>
      <c r="D14" s="45">
        <v>1.1499999999999999</v>
      </c>
      <c r="E14" s="47">
        <f>D14/'Women medal standards'!$G$14%</f>
        <v>106.48148148148147</v>
      </c>
      <c r="F14" s="14" t="s">
        <v>509</v>
      </c>
      <c r="G14" s="15">
        <v>42988</v>
      </c>
      <c r="I14" s="24"/>
      <c r="J14" s="8" t="s">
        <v>214</v>
      </c>
      <c r="K14" s="9" t="s">
        <v>497</v>
      </c>
      <c r="L14" s="13">
        <v>13.67</v>
      </c>
      <c r="M14" s="29">
        <f>L14/'Women medal standards'!$G$19%</f>
        <v>79.941520467836256</v>
      </c>
      <c r="N14" s="14" t="s">
        <v>672</v>
      </c>
      <c r="O14" s="15">
        <v>43708</v>
      </c>
    </row>
    <row r="15" spans="1:15" ht="12.75" customHeight="1" x14ac:dyDescent="0.4">
      <c r="A15" s="24"/>
      <c r="B15" s="8" t="s">
        <v>215</v>
      </c>
      <c r="C15" s="9"/>
      <c r="D15" s="13"/>
      <c r="E15" s="13"/>
      <c r="F15" s="14"/>
      <c r="G15" s="13"/>
      <c r="I15" s="24"/>
      <c r="J15" s="8" t="s">
        <v>215</v>
      </c>
      <c r="K15" s="9"/>
      <c r="L15" s="13"/>
      <c r="M15" s="13"/>
      <c r="N15" s="14"/>
      <c r="O15" s="13"/>
    </row>
    <row r="16" spans="1:15" ht="12.75" customHeight="1" x14ac:dyDescent="0.4">
      <c r="A16" s="24"/>
      <c r="B16" s="8" t="s">
        <v>401</v>
      </c>
      <c r="C16" s="9"/>
      <c r="D16" s="13"/>
      <c r="E16" s="13"/>
      <c r="F16" s="14"/>
      <c r="G16" s="13"/>
      <c r="I16" s="24"/>
      <c r="J16" s="8" t="s">
        <v>401</v>
      </c>
      <c r="K16" s="9"/>
      <c r="L16" s="13"/>
      <c r="M16" s="13"/>
      <c r="N16" s="14"/>
      <c r="O16" s="13"/>
    </row>
    <row r="17" spans="1:15" ht="12.75" customHeight="1" x14ac:dyDescent="0.4">
      <c r="A17" s="23" t="s">
        <v>455</v>
      </c>
      <c r="B17" s="22"/>
      <c r="C17" s="10" t="s">
        <v>2</v>
      </c>
      <c r="D17" s="11" t="s">
        <v>451</v>
      </c>
      <c r="E17" s="11" t="s">
        <v>561</v>
      </c>
      <c r="F17" s="12" t="s">
        <v>4</v>
      </c>
      <c r="G17" s="11" t="s">
        <v>5</v>
      </c>
      <c r="I17" s="23" t="s">
        <v>464</v>
      </c>
      <c r="J17" s="22"/>
      <c r="K17" s="10" t="s">
        <v>2</v>
      </c>
      <c r="L17" s="11" t="s">
        <v>451</v>
      </c>
      <c r="M17" s="11" t="s">
        <v>561</v>
      </c>
      <c r="N17" s="12" t="s">
        <v>4</v>
      </c>
      <c r="O17" s="11" t="s">
        <v>5</v>
      </c>
    </row>
    <row r="18" spans="1:15" ht="12.75" customHeight="1" x14ac:dyDescent="0.4">
      <c r="A18" s="24"/>
      <c r="B18" s="8" t="s">
        <v>356</v>
      </c>
      <c r="C18" s="8" t="s">
        <v>679</v>
      </c>
      <c r="D18" s="13">
        <v>5.34</v>
      </c>
      <c r="E18" s="13"/>
      <c r="F18" s="14" t="s">
        <v>296</v>
      </c>
      <c r="G18" s="15">
        <v>43611</v>
      </c>
      <c r="I18" s="24"/>
      <c r="J18" s="8" t="s">
        <v>356</v>
      </c>
      <c r="K18" s="8" t="s">
        <v>406</v>
      </c>
      <c r="L18" s="13">
        <v>38.65</v>
      </c>
      <c r="M18" s="13"/>
      <c r="N18" s="14" t="s">
        <v>647</v>
      </c>
      <c r="O18" s="15">
        <v>43354</v>
      </c>
    </row>
    <row r="19" spans="1:15" ht="12.75" customHeight="1" x14ac:dyDescent="0.4">
      <c r="A19" s="24"/>
      <c r="B19" s="8" t="s">
        <v>7</v>
      </c>
      <c r="C19" s="8" t="s">
        <v>484</v>
      </c>
      <c r="D19" s="13">
        <v>5.32</v>
      </c>
      <c r="E19" s="13"/>
      <c r="F19" s="14" t="s">
        <v>510</v>
      </c>
      <c r="G19" s="15">
        <v>42525</v>
      </c>
      <c r="I19" s="24"/>
      <c r="J19" s="8" t="s">
        <v>7</v>
      </c>
      <c r="K19" s="9" t="s">
        <v>484</v>
      </c>
      <c r="L19" s="13">
        <v>34.4</v>
      </c>
      <c r="M19" s="13"/>
      <c r="N19" s="14" t="s">
        <v>293</v>
      </c>
      <c r="O19" s="15">
        <v>41490</v>
      </c>
    </row>
    <row r="20" spans="1:15" ht="12.75" customHeight="1" x14ac:dyDescent="0.4">
      <c r="A20" s="24"/>
      <c r="B20" s="8" t="s">
        <v>204</v>
      </c>
      <c r="C20" s="8" t="s">
        <v>416</v>
      </c>
      <c r="D20" s="13" t="s">
        <v>476</v>
      </c>
      <c r="E20" s="29">
        <f>D20/'Women medal standards'!$B$16%</f>
        <v>93.707865168539314</v>
      </c>
      <c r="F20" s="16" t="s">
        <v>185</v>
      </c>
      <c r="G20" s="13" t="s">
        <v>309</v>
      </c>
      <c r="I20" s="24"/>
      <c r="J20" s="8" t="s">
        <v>204</v>
      </c>
      <c r="K20" s="8" t="s">
        <v>404</v>
      </c>
      <c r="L20" s="13">
        <v>13.41</v>
      </c>
      <c r="M20" s="29">
        <f>L20/'Women medal standards'!$B$21%</f>
        <v>50.60377358490566</v>
      </c>
      <c r="N20" s="16" t="s">
        <v>420</v>
      </c>
      <c r="O20" s="13" t="s">
        <v>314</v>
      </c>
    </row>
    <row r="21" spans="1:15" ht="12.75" customHeight="1" x14ac:dyDescent="0.4">
      <c r="A21" s="24"/>
      <c r="B21" s="8" t="s">
        <v>205</v>
      </c>
      <c r="C21" s="8" t="s">
        <v>406</v>
      </c>
      <c r="D21" s="43">
        <v>4.6100000000000003</v>
      </c>
      <c r="E21" s="47">
        <f>D21/'Women medal standards'!$C$16%</f>
        <v>110.55155875299761</v>
      </c>
      <c r="F21" s="16" t="s">
        <v>296</v>
      </c>
      <c r="G21" s="15">
        <v>42617</v>
      </c>
      <c r="I21" s="24"/>
      <c r="J21" s="8" t="s">
        <v>205</v>
      </c>
      <c r="K21" s="9" t="s">
        <v>406</v>
      </c>
      <c r="L21" s="43">
        <v>28.2</v>
      </c>
      <c r="M21" s="47">
        <f>L21/'Women medal standards'!$C$21%</f>
        <v>117.5</v>
      </c>
      <c r="N21" s="14" t="s">
        <v>493</v>
      </c>
      <c r="O21" s="15">
        <v>42589</v>
      </c>
    </row>
    <row r="22" spans="1:15" ht="12.75" customHeight="1" x14ac:dyDescent="0.4">
      <c r="A22" s="24"/>
      <c r="B22" s="8" t="s">
        <v>206</v>
      </c>
      <c r="C22" s="9" t="s">
        <v>406</v>
      </c>
      <c r="D22" s="43">
        <v>4.76</v>
      </c>
      <c r="E22" s="47">
        <f>D22/'Women medal standards'!$D$16%</f>
        <v>122.05128205128204</v>
      </c>
      <c r="F22" s="16" t="s">
        <v>301</v>
      </c>
      <c r="G22" s="15">
        <v>43226</v>
      </c>
      <c r="I22" s="24"/>
      <c r="J22" s="8" t="s">
        <v>206</v>
      </c>
      <c r="K22" s="8" t="s">
        <v>406</v>
      </c>
      <c r="L22" s="43">
        <v>38.65</v>
      </c>
      <c r="M22" s="47">
        <f>L22/'Women medal standards'!$D$21%</f>
        <v>174.88687782805428</v>
      </c>
      <c r="N22" s="16" t="s">
        <v>647</v>
      </c>
      <c r="O22" s="15">
        <v>43354</v>
      </c>
    </row>
    <row r="23" spans="1:15" ht="12.75" customHeight="1" x14ac:dyDescent="0.4">
      <c r="A23" s="24"/>
      <c r="B23" s="8" t="s">
        <v>210</v>
      </c>
      <c r="C23" s="8" t="s">
        <v>408</v>
      </c>
      <c r="D23" s="43" t="s">
        <v>477</v>
      </c>
      <c r="E23" s="47">
        <f>D23/'Women medal standards'!$E$16%</f>
        <v>107.96703296703296</v>
      </c>
      <c r="F23" s="16" t="s">
        <v>301</v>
      </c>
      <c r="G23" s="13" t="s">
        <v>428</v>
      </c>
      <c r="I23" s="24"/>
      <c r="J23" s="8" t="s">
        <v>210</v>
      </c>
      <c r="K23" s="8" t="s">
        <v>408</v>
      </c>
      <c r="L23" s="13">
        <v>18.87</v>
      </c>
      <c r="M23" s="29">
        <f>L23/'Women medal standards'!$E$21%</f>
        <v>89.857142857142861</v>
      </c>
      <c r="N23" s="16" t="s">
        <v>494</v>
      </c>
      <c r="O23" s="15">
        <v>42161</v>
      </c>
    </row>
    <row r="24" spans="1:15" ht="12.75" customHeight="1" x14ac:dyDescent="0.4">
      <c r="A24" s="24"/>
      <c r="B24" s="8" t="s">
        <v>211</v>
      </c>
      <c r="C24" s="9" t="s">
        <v>590</v>
      </c>
      <c r="D24" s="13">
        <v>3.26</v>
      </c>
      <c r="E24" s="29">
        <f>D24/'Women medal standards'!$F$16%</f>
        <v>96.165191740412979</v>
      </c>
      <c r="F24" s="14" t="s">
        <v>487</v>
      </c>
      <c r="G24" s="15">
        <v>43625</v>
      </c>
      <c r="I24" s="24"/>
      <c r="J24" s="8" t="s">
        <v>211</v>
      </c>
      <c r="K24" s="9" t="s">
        <v>590</v>
      </c>
      <c r="L24" s="13">
        <v>10.1</v>
      </c>
      <c r="M24" s="29">
        <f>L24/'Women medal standards'!$F$21%</f>
        <v>52.879581151832461</v>
      </c>
      <c r="N24" s="14" t="s">
        <v>291</v>
      </c>
      <c r="O24" s="15">
        <v>43684</v>
      </c>
    </row>
    <row r="25" spans="1:15" ht="12.75" customHeight="1" x14ac:dyDescent="0.4">
      <c r="A25" s="24"/>
      <c r="B25" s="8" t="s">
        <v>214</v>
      </c>
      <c r="C25" s="9" t="s">
        <v>590</v>
      </c>
      <c r="D25" s="43">
        <v>3.42</v>
      </c>
      <c r="E25" s="47">
        <f>D25/'Women medal standards'!$G$16%</f>
        <v>108.57142857142857</v>
      </c>
      <c r="F25" s="65" t="s">
        <v>144</v>
      </c>
      <c r="G25" s="66">
        <v>44451</v>
      </c>
      <c r="I25" s="24"/>
      <c r="J25" s="8" t="s">
        <v>214</v>
      </c>
      <c r="K25" s="8" t="s">
        <v>497</v>
      </c>
      <c r="L25" s="13">
        <v>11.68</v>
      </c>
      <c r="M25" s="29">
        <f>L25/'Women medal standards'!$G$21%</f>
        <v>63.135135135135137</v>
      </c>
      <c r="N25" s="14" t="s">
        <v>487</v>
      </c>
      <c r="O25" s="15">
        <v>43621</v>
      </c>
    </row>
    <row r="26" spans="1:15" ht="12.75" customHeight="1" x14ac:dyDescent="0.4">
      <c r="A26" s="24"/>
      <c r="B26" s="8" t="s">
        <v>215</v>
      </c>
      <c r="C26" s="9" t="s">
        <v>497</v>
      </c>
      <c r="D26" s="13">
        <v>2.65</v>
      </c>
      <c r="E26" s="29">
        <f>D26/'Women medal standards'!$H$16%</f>
        <v>91.379310344827587</v>
      </c>
      <c r="F26" s="14" t="s">
        <v>487</v>
      </c>
      <c r="G26" s="66">
        <v>44370</v>
      </c>
      <c r="I26" s="24"/>
      <c r="J26" s="8" t="s">
        <v>215</v>
      </c>
      <c r="K26" s="9" t="s">
        <v>497</v>
      </c>
      <c r="L26" s="13">
        <v>10.9</v>
      </c>
      <c r="M26" s="29">
        <f>L26/'Women medal standards'!$H$21%</f>
        <v>60.555555555555557</v>
      </c>
      <c r="N26" s="14" t="s">
        <v>487</v>
      </c>
      <c r="O26" s="66">
        <v>44370</v>
      </c>
    </row>
    <row r="27" spans="1:15" ht="12.75" customHeight="1" x14ac:dyDescent="0.4">
      <c r="A27" s="86"/>
      <c r="B27" s="103" t="s">
        <v>401</v>
      </c>
      <c r="C27" s="87" t="s">
        <v>655</v>
      </c>
      <c r="D27" s="90">
        <v>2.2200000000000002</v>
      </c>
      <c r="E27" s="109">
        <f>D27/'Women medal standards'!$H$16%</f>
        <v>76.551724137931046</v>
      </c>
      <c r="F27" s="89" t="s">
        <v>185</v>
      </c>
      <c r="G27" s="110">
        <v>43677</v>
      </c>
      <c r="I27" s="24"/>
      <c r="J27" s="8" t="s">
        <v>401</v>
      </c>
      <c r="K27" s="9"/>
      <c r="L27" s="13"/>
      <c r="M27" s="29"/>
      <c r="N27" s="14"/>
      <c r="O27" s="13"/>
    </row>
    <row r="28" spans="1:15" ht="12.75" customHeight="1" x14ac:dyDescent="0.4">
      <c r="A28" s="80"/>
      <c r="B28" s="80" t="s">
        <v>575</v>
      </c>
      <c r="C28" s="80" t="s">
        <v>655</v>
      </c>
      <c r="D28" s="84">
        <v>1.98</v>
      </c>
      <c r="E28" s="84">
        <f>D28/'Women medal standards'!J16%</f>
        <v>82.5</v>
      </c>
      <c r="F28" s="83" t="s">
        <v>487</v>
      </c>
      <c r="G28" s="111">
        <v>44419</v>
      </c>
      <c r="I28" s="23" t="s">
        <v>467</v>
      </c>
      <c r="J28" s="22"/>
      <c r="K28" s="10" t="s">
        <v>2</v>
      </c>
      <c r="L28" s="11" t="s">
        <v>451</v>
      </c>
      <c r="M28" s="11" t="s">
        <v>561</v>
      </c>
      <c r="N28" s="12" t="s">
        <v>4</v>
      </c>
      <c r="O28" s="11" t="s">
        <v>5</v>
      </c>
    </row>
    <row r="29" spans="1:15" ht="12.75" customHeight="1" x14ac:dyDescent="0.4">
      <c r="A29" s="91" t="s">
        <v>456</v>
      </c>
      <c r="B29" s="92"/>
      <c r="C29" s="93" t="s">
        <v>2</v>
      </c>
      <c r="D29" s="94" t="s">
        <v>451</v>
      </c>
      <c r="E29" s="94" t="s">
        <v>561</v>
      </c>
      <c r="F29" s="95" t="s">
        <v>4</v>
      </c>
      <c r="G29" s="94" t="s">
        <v>5</v>
      </c>
      <c r="I29" s="24"/>
      <c r="J29" s="9" t="s">
        <v>6</v>
      </c>
      <c r="K29" s="8" t="s">
        <v>484</v>
      </c>
      <c r="L29" s="13">
        <v>24.65</v>
      </c>
      <c r="M29" s="13"/>
      <c r="N29" s="16" t="s">
        <v>291</v>
      </c>
      <c r="O29" s="66">
        <v>44387</v>
      </c>
    </row>
    <row r="30" spans="1:15" ht="12.75" customHeight="1" x14ac:dyDescent="0.4">
      <c r="A30" s="24"/>
      <c r="B30" s="8" t="s">
        <v>356</v>
      </c>
      <c r="C30" s="8" t="s">
        <v>528</v>
      </c>
      <c r="D30" s="13">
        <v>11.57</v>
      </c>
      <c r="E30" s="13"/>
      <c r="F30" s="14" t="s">
        <v>529</v>
      </c>
      <c r="G30" s="15">
        <v>42203</v>
      </c>
      <c r="I30" s="24"/>
      <c r="J30" s="8" t="s">
        <v>7</v>
      </c>
      <c r="K30" s="8" t="s">
        <v>484</v>
      </c>
      <c r="L30" s="13">
        <v>24.65</v>
      </c>
      <c r="M30" s="13"/>
      <c r="N30" s="16" t="s">
        <v>291</v>
      </c>
      <c r="O30" s="66">
        <v>44387</v>
      </c>
    </row>
    <row r="31" spans="1:15" ht="12.75" customHeight="1" x14ac:dyDescent="0.4">
      <c r="A31" s="24"/>
      <c r="B31" s="8" t="s">
        <v>7</v>
      </c>
      <c r="C31" s="9" t="s">
        <v>636</v>
      </c>
      <c r="D31" s="13">
        <v>11.14</v>
      </c>
      <c r="E31" s="13"/>
      <c r="F31" s="14" t="s">
        <v>509</v>
      </c>
      <c r="G31" s="15">
        <v>41056</v>
      </c>
      <c r="I31" s="24"/>
      <c r="J31" s="8" t="s">
        <v>204</v>
      </c>
      <c r="K31" s="8" t="s">
        <v>404</v>
      </c>
      <c r="L31" s="13" t="s">
        <v>482</v>
      </c>
      <c r="M31" s="29">
        <f>L31/'Women medal standards'!$B$20%</f>
        <v>43.609022556390975</v>
      </c>
      <c r="N31" s="16" t="s">
        <v>291</v>
      </c>
      <c r="O31" s="13" t="s">
        <v>292</v>
      </c>
    </row>
    <row r="32" spans="1:15" ht="12.75" customHeight="1" x14ac:dyDescent="0.4">
      <c r="A32" s="24"/>
      <c r="B32" s="8" t="s">
        <v>204</v>
      </c>
      <c r="C32" s="8" t="s">
        <v>698</v>
      </c>
      <c r="D32" s="13">
        <v>6.14</v>
      </c>
      <c r="E32" s="29">
        <f>D32/'Women medal standards'!$B$17%</f>
        <v>67.472527472527474</v>
      </c>
      <c r="F32" s="16" t="s">
        <v>684</v>
      </c>
      <c r="G32" s="66">
        <v>44444</v>
      </c>
      <c r="I32" s="24"/>
      <c r="J32" s="8" t="s">
        <v>205</v>
      </c>
      <c r="K32" s="9"/>
      <c r="L32" s="13"/>
      <c r="M32" s="29"/>
      <c r="N32" s="14"/>
      <c r="O32" s="13"/>
    </row>
    <row r="33" spans="1:15" ht="12.75" customHeight="1" x14ac:dyDescent="0.4">
      <c r="A33" s="24"/>
      <c r="B33" s="8" t="s">
        <v>205</v>
      </c>
      <c r="C33" s="8" t="s">
        <v>406</v>
      </c>
      <c r="D33" s="43">
        <v>10.11</v>
      </c>
      <c r="E33" s="47">
        <f>D33/'Women medal standards'!$C$17%</f>
        <v>117.55813953488372</v>
      </c>
      <c r="F33" s="16" t="s">
        <v>487</v>
      </c>
      <c r="G33" s="15">
        <v>42214</v>
      </c>
      <c r="I33" s="24"/>
      <c r="J33" s="8" t="s">
        <v>206</v>
      </c>
      <c r="K33" s="8" t="s">
        <v>406</v>
      </c>
      <c r="L33" s="43">
        <v>23.35</v>
      </c>
      <c r="M33" s="47">
        <f>L33/'Women medal standards'!$D$20%</f>
        <v>102.41228070175438</v>
      </c>
      <c r="N33" s="16" t="s">
        <v>353</v>
      </c>
      <c r="O33" s="15">
        <v>42914</v>
      </c>
    </row>
    <row r="34" spans="1:15" ht="12.75" customHeight="1" x14ac:dyDescent="0.4">
      <c r="A34" s="24"/>
      <c r="B34" s="8" t="s">
        <v>206</v>
      </c>
      <c r="C34" s="9" t="s">
        <v>406</v>
      </c>
      <c r="D34" s="43">
        <v>10.27</v>
      </c>
      <c r="E34" s="47">
        <f>D34/'Women medal standards'!$D$17%</f>
        <v>127.57763975155278</v>
      </c>
      <c r="F34" s="16" t="s">
        <v>296</v>
      </c>
      <c r="G34" s="15">
        <v>42890</v>
      </c>
      <c r="I34" s="24"/>
      <c r="J34" s="8" t="s">
        <v>210</v>
      </c>
      <c r="K34" s="8" t="s">
        <v>408</v>
      </c>
      <c r="L34" s="43">
        <v>24.69</v>
      </c>
      <c r="M34" s="47">
        <f>L34/'Women medal standards'!$E$20%</f>
        <v>117.57142857142858</v>
      </c>
      <c r="N34" s="16" t="s">
        <v>487</v>
      </c>
      <c r="O34" s="15">
        <v>42505</v>
      </c>
    </row>
    <row r="35" spans="1:15" ht="12.75" customHeight="1" x14ac:dyDescent="0.4">
      <c r="A35" s="24"/>
      <c r="B35" s="8" t="s">
        <v>210</v>
      </c>
      <c r="C35" s="8" t="s">
        <v>408</v>
      </c>
      <c r="D35" s="43">
        <v>8.98</v>
      </c>
      <c r="E35" s="47">
        <f>D35/'Women medal standards'!$E$17%</f>
        <v>118.15789473684211</v>
      </c>
      <c r="F35" s="16" t="s">
        <v>291</v>
      </c>
      <c r="G35" s="13" t="s">
        <v>292</v>
      </c>
      <c r="I35" s="24"/>
      <c r="J35" s="8" t="s">
        <v>211</v>
      </c>
      <c r="K35" s="9" t="s">
        <v>590</v>
      </c>
      <c r="L35" s="13">
        <v>12.96</v>
      </c>
      <c r="M35" s="29">
        <f>L35/'Women medal standards'!$F$20%</f>
        <v>66.804123711340225</v>
      </c>
      <c r="N35" s="14" t="s">
        <v>672</v>
      </c>
      <c r="O35" s="15">
        <v>43708</v>
      </c>
    </row>
    <row r="36" spans="1:15" ht="12.75" customHeight="1" x14ac:dyDescent="0.4">
      <c r="A36" s="24"/>
      <c r="B36" s="8" t="s">
        <v>211</v>
      </c>
      <c r="C36" s="9" t="s">
        <v>590</v>
      </c>
      <c r="D36" s="43">
        <v>7.47</v>
      </c>
      <c r="E36" s="47">
        <f>D36/'Women medal standards'!$F$17%</f>
        <v>104.47552447552447</v>
      </c>
      <c r="F36" s="14" t="s">
        <v>144</v>
      </c>
      <c r="G36" s="15">
        <v>43649</v>
      </c>
      <c r="I36" s="24"/>
      <c r="J36" s="8" t="s">
        <v>214</v>
      </c>
      <c r="K36" s="9" t="s">
        <v>497</v>
      </c>
      <c r="L36" s="13">
        <v>14.93</v>
      </c>
      <c r="M36" s="29">
        <f>L36/'Women medal standards'!$G$20%</f>
        <v>78.578947368421055</v>
      </c>
      <c r="N36" s="14" t="s">
        <v>353</v>
      </c>
      <c r="O36" s="15">
        <v>43344</v>
      </c>
    </row>
    <row r="37" spans="1:15" ht="12.75" customHeight="1" x14ac:dyDescent="0.4">
      <c r="A37" s="24"/>
      <c r="B37" s="8" t="s">
        <v>214</v>
      </c>
      <c r="C37" s="67" t="s">
        <v>590</v>
      </c>
      <c r="D37" s="43">
        <v>7.74</v>
      </c>
      <c r="E37" s="47">
        <f>D37/'Women medal standards'!$G$17%</f>
        <v>115.52238805970148</v>
      </c>
      <c r="F37" s="14" t="s">
        <v>487</v>
      </c>
      <c r="G37" s="66">
        <v>44419</v>
      </c>
      <c r="I37" s="24"/>
      <c r="J37" s="8" t="s">
        <v>215</v>
      </c>
      <c r="K37" s="9" t="s">
        <v>410</v>
      </c>
      <c r="L37" s="13">
        <v>7.72</v>
      </c>
      <c r="M37" s="29">
        <f>L37/'Women medal standards'!$H$20%</f>
        <v>43.370786516853926</v>
      </c>
      <c r="N37" s="14" t="s">
        <v>185</v>
      </c>
      <c r="O37" s="15">
        <v>42246</v>
      </c>
    </row>
    <row r="38" spans="1:15" ht="12.75" customHeight="1" x14ac:dyDescent="0.4">
      <c r="A38" s="24"/>
      <c r="B38" s="8" t="s">
        <v>215</v>
      </c>
      <c r="C38" s="9" t="s">
        <v>284</v>
      </c>
      <c r="D38" s="13">
        <v>3.84</v>
      </c>
      <c r="E38" s="29">
        <f>D38/'Women medal standards'!$H$17%</f>
        <v>61.935483870967737</v>
      </c>
      <c r="F38" s="14" t="s">
        <v>185</v>
      </c>
      <c r="G38" s="15">
        <v>43306</v>
      </c>
      <c r="I38" s="24"/>
      <c r="J38" s="8" t="s">
        <v>401</v>
      </c>
      <c r="K38" s="9"/>
      <c r="L38" s="13"/>
      <c r="M38" s="13"/>
      <c r="N38" s="14"/>
      <c r="O38" s="13"/>
    </row>
    <row r="39" spans="1:15" ht="12.75" customHeight="1" x14ac:dyDescent="0.4">
      <c r="A39" s="24"/>
      <c r="B39" s="8" t="s">
        <v>401</v>
      </c>
      <c r="C39" s="9"/>
      <c r="D39" s="13"/>
      <c r="E39" s="13"/>
      <c r="F39" s="14"/>
      <c r="G39" s="13"/>
      <c r="I39" s="23" t="s">
        <v>483</v>
      </c>
      <c r="J39" s="22"/>
      <c r="K39" s="10" t="s">
        <v>2</v>
      </c>
      <c r="L39" s="11" t="s">
        <v>451</v>
      </c>
      <c r="M39" s="11" t="s">
        <v>561</v>
      </c>
      <c r="N39" s="12" t="s">
        <v>4</v>
      </c>
      <c r="O39" s="11" t="s">
        <v>5</v>
      </c>
    </row>
    <row r="40" spans="1:15" ht="12.75" customHeight="1" x14ac:dyDescent="0.4">
      <c r="A40" s="23" t="s">
        <v>458</v>
      </c>
      <c r="B40" s="22"/>
      <c r="C40" s="10" t="s">
        <v>2</v>
      </c>
      <c r="D40" s="11" t="s">
        <v>451</v>
      </c>
      <c r="E40" s="11" t="s">
        <v>561</v>
      </c>
      <c r="F40" s="12" t="s">
        <v>4</v>
      </c>
      <c r="G40" s="11" t="s">
        <v>5</v>
      </c>
      <c r="I40" s="24"/>
      <c r="J40" s="9" t="s">
        <v>6</v>
      </c>
      <c r="K40" s="8" t="s">
        <v>484</v>
      </c>
      <c r="L40" s="13" t="s">
        <v>637</v>
      </c>
      <c r="M40" s="13"/>
      <c r="N40" s="14" t="s">
        <v>293</v>
      </c>
      <c r="O40" s="15">
        <v>41490</v>
      </c>
    </row>
    <row r="41" spans="1:15" ht="12.75" customHeight="1" x14ac:dyDescent="0.4">
      <c r="A41" s="24"/>
      <c r="B41" s="8" t="s">
        <v>356</v>
      </c>
      <c r="C41" s="8" t="s">
        <v>478</v>
      </c>
      <c r="D41" s="28">
        <v>1.9</v>
      </c>
      <c r="E41" s="28"/>
      <c r="F41" s="14" t="s">
        <v>291</v>
      </c>
      <c r="G41" s="13" t="s">
        <v>442</v>
      </c>
      <c r="I41" s="24"/>
      <c r="J41" s="8" t="s">
        <v>7</v>
      </c>
      <c r="K41" s="8" t="s">
        <v>484</v>
      </c>
      <c r="L41" s="13" t="s">
        <v>637</v>
      </c>
      <c r="M41" s="13"/>
      <c r="N41" s="14" t="s">
        <v>293</v>
      </c>
      <c r="O41" s="15">
        <v>41490</v>
      </c>
    </row>
    <row r="42" spans="1:15" ht="12.75" customHeight="1" x14ac:dyDescent="0.4">
      <c r="A42" s="24"/>
      <c r="B42" s="8" t="s">
        <v>7</v>
      </c>
      <c r="C42" s="9"/>
      <c r="D42" s="13"/>
      <c r="E42" s="13"/>
      <c r="F42" s="14"/>
      <c r="G42" s="13"/>
      <c r="I42" s="24"/>
      <c r="J42" s="8" t="s">
        <v>204</v>
      </c>
      <c r="K42" s="9"/>
      <c r="L42" s="13"/>
      <c r="M42" s="13"/>
      <c r="N42" s="14"/>
      <c r="O42" s="13"/>
    </row>
    <row r="43" spans="1:15" ht="12.75" customHeight="1" x14ac:dyDescent="0.4">
      <c r="A43" s="24"/>
      <c r="B43" s="8" t="s">
        <v>204</v>
      </c>
      <c r="C43" s="9"/>
      <c r="D43" s="13"/>
      <c r="E43" s="29"/>
      <c r="F43" s="14"/>
      <c r="G43" s="13"/>
      <c r="I43" s="24"/>
      <c r="J43" s="8" t="s">
        <v>205</v>
      </c>
      <c r="K43" s="9"/>
      <c r="L43" s="13"/>
      <c r="M43" s="13"/>
      <c r="N43" s="14"/>
      <c r="O43" s="13"/>
    </row>
    <row r="44" spans="1:15" ht="12.75" customHeight="1" x14ac:dyDescent="0.4">
      <c r="A44" s="24"/>
      <c r="B44" s="8" t="s">
        <v>205</v>
      </c>
      <c r="C44" s="9"/>
      <c r="D44" s="13"/>
      <c r="E44" s="29"/>
      <c r="F44" s="14"/>
      <c r="G44" s="13"/>
      <c r="I44" s="24"/>
      <c r="J44" s="8" t="s">
        <v>206</v>
      </c>
      <c r="K44" s="9"/>
      <c r="L44" s="13"/>
      <c r="M44" s="13"/>
      <c r="N44" s="14"/>
      <c r="O44" s="13"/>
    </row>
    <row r="45" spans="1:15" ht="12.75" customHeight="1" x14ac:dyDescent="0.4">
      <c r="A45" s="24"/>
      <c r="B45" s="8" t="s">
        <v>206</v>
      </c>
      <c r="C45" s="8" t="s">
        <v>478</v>
      </c>
      <c r="D45" s="28">
        <v>1.9</v>
      </c>
      <c r="E45" s="29">
        <f>D45/'Women medal standards'!$D$15%</f>
        <v>86.363636363636346</v>
      </c>
      <c r="F45" s="14" t="s">
        <v>291</v>
      </c>
      <c r="G45" s="13" t="s">
        <v>442</v>
      </c>
      <c r="I45" s="24"/>
      <c r="J45" s="8" t="s">
        <v>210</v>
      </c>
      <c r="K45" s="9"/>
      <c r="L45" s="13"/>
      <c r="M45" s="13"/>
      <c r="N45" s="14"/>
      <c r="O45" s="13"/>
    </row>
    <row r="46" spans="1:15" ht="12.75" customHeight="1" x14ac:dyDescent="0.4">
      <c r="A46" s="24"/>
      <c r="B46" s="8" t="s">
        <v>210</v>
      </c>
      <c r="C46" s="9" t="s">
        <v>408</v>
      </c>
      <c r="D46" s="28">
        <v>1.7</v>
      </c>
      <c r="E46" s="29">
        <f>D46/'Women medal standards'!$E$15%</f>
        <v>83.333333333333329</v>
      </c>
      <c r="F46" s="14" t="s">
        <v>290</v>
      </c>
      <c r="G46" s="15">
        <v>41797</v>
      </c>
      <c r="I46" s="24"/>
      <c r="J46" s="8" t="s">
        <v>211</v>
      </c>
      <c r="K46" s="9"/>
      <c r="L46" s="13"/>
      <c r="M46" s="13"/>
      <c r="N46" s="14"/>
      <c r="O46" s="13"/>
    </row>
    <row r="47" spans="1:15" ht="12.75" customHeight="1" x14ac:dyDescent="0.4">
      <c r="A47" s="24"/>
      <c r="B47" s="8" t="s">
        <v>211</v>
      </c>
      <c r="C47" s="9"/>
      <c r="D47" s="13"/>
      <c r="E47" s="29"/>
      <c r="F47" s="14"/>
      <c r="G47" s="13"/>
      <c r="I47" s="24"/>
      <c r="J47" s="8" t="s">
        <v>214</v>
      </c>
      <c r="K47" s="9"/>
      <c r="L47" s="13"/>
      <c r="M47" s="13"/>
      <c r="N47" s="14"/>
      <c r="O47" s="13"/>
    </row>
    <row r="48" spans="1:15" ht="12.75" customHeight="1" x14ac:dyDescent="0.4">
      <c r="A48" s="24"/>
      <c r="B48" s="8" t="s">
        <v>214</v>
      </c>
      <c r="C48" s="9"/>
      <c r="D48" s="13"/>
      <c r="E48" s="29"/>
      <c r="F48" s="14"/>
      <c r="G48" s="13"/>
      <c r="I48" s="24"/>
      <c r="J48" s="8" t="s">
        <v>215</v>
      </c>
      <c r="K48" s="9"/>
      <c r="L48" s="13"/>
      <c r="M48" s="13"/>
      <c r="N48" s="14"/>
      <c r="O48" s="13"/>
    </row>
    <row r="49" spans="1:15" ht="12.75" customHeight="1" x14ac:dyDescent="0.4">
      <c r="A49" s="24"/>
      <c r="B49" s="8" t="s">
        <v>215</v>
      </c>
      <c r="C49" s="9"/>
      <c r="D49" s="13"/>
      <c r="E49" s="29"/>
      <c r="F49" s="14"/>
      <c r="G49" s="13"/>
      <c r="I49" s="24"/>
      <c r="J49" s="8" t="s">
        <v>401</v>
      </c>
      <c r="K49" s="9"/>
      <c r="L49" s="13"/>
      <c r="M49" s="13"/>
      <c r="N49" s="14"/>
      <c r="O49" s="13"/>
    </row>
    <row r="50" spans="1:15" ht="12.75" customHeight="1" x14ac:dyDescent="0.4">
      <c r="A50" s="24"/>
      <c r="B50" s="8" t="s">
        <v>401</v>
      </c>
      <c r="C50" s="9"/>
      <c r="D50" s="13"/>
      <c r="E50" s="29"/>
      <c r="F50" s="14"/>
      <c r="G50" s="13"/>
    </row>
    <row r="51" spans="1:15" ht="12.75" customHeight="1" x14ac:dyDescent="0.4">
      <c r="A51" s="23" t="s">
        <v>459</v>
      </c>
      <c r="B51" s="22"/>
      <c r="C51" s="10" t="s">
        <v>2</v>
      </c>
      <c r="D51" s="11" t="s">
        <v>451</v>
      </c>
      <c r="E51" s="11" t="s">
        <v>561</v>
      </c>
      <c r="F51" s="12" t="s">
        <v>4</v>
      </c>
      <c r="G51" s="11" t="s">
        <v>5</v>
      </c>
      <c r="L51"/>
      <c r="M51"/>
      <c r="N51"/>
    </row>
    <row r="52" spans="1:15" ht="12.75" customHeight="1" x14ac:dyDescent="0.4">
      <c r="A52" s="24"/>
      <c r="B52" s="8" t="s">
        <v>356</v>
      </c>
      <c r="C52" s="8" t="s">
        <v>406</v>
      </c>
      <c r="D52" s="13">
        <v>11.91</v>
      </c>
      <c r="E52" s="13"/>
      <c r="F52" s="16" t="s">
        <v>684</v>
      </c>
      <c r="G52" s="15">
        <v>44080</v>
      </c>
    </row>
    <row r="53" spans="1:15" ht="12.75" customHeight="1" x14ac:dyDescent="0.4">
      <c r="A53" s="24"/>
      <c r="B53" s="8" t="s">
        <v>7</v>
      </c>
      <c r="C53" s="9" t="s">
        <v>484</v>
      </c>
      <c r="D53" s="13">
        <v>10.039999999999999</v>
      </c>
      <c r="E53" s="13"/>
      <c r="F53" s="14" t="s">
        <v>596</v>
      </c>
      <c r="G53" s="15">
        <v>41332</v>
      </c>
    </row>
    <row r="54" spans="1:15" ht="12.75" customHeight="1" x14ac:dyDescent="0.4">
      <c r="A54" s="24"/>
      <c r="B54" s="8" t="s">
        <v>204</v>
      </c>
      <c r="C54" s="8" t="s">
        <v>403</v>
      </c>
      <c r="D54" s="13">
        <v>6.18</v>
      </c>
      <c r="E54" s="29">
        <f>D54/'Women medal standards'!$B$18%</f>
        <v>71.860465116279073</v>
      </c>
      <c r="F54" s="16" t="s">
        <v>313</v>
      </c>
      <c r="G54" s="13" t="s">
        <v>314</v>
      </c>
    </row>
    <row r="55" spans="1:15" ht="12.75" customHeight="1" x14ac:dyDescent="0.4">
      <c r="A55" s="24"/>
      <c r="B55" s="8" t="s">
        <v>205</v>
      </c>
      <c r="C55" s="8" t="s">
        <v>406</v>
      </c>
      <c r="D55" s="43">
        <v>10.37</v>
      </c>
      <c r="E55" s="47">
        <f>D55/'Women medal standards'!$C$18%</f>
        <v>124.93975903614457</v>
      </c>
      <c r="F55" s="16" t="s">
        <v>510</v>
      </c>
      <c r="G55" s="15">
        <v>42554</v>
      </c>
    </row>
    <row r="56" spans="1:15" ht="12.75" customHeight="1" x14ac:dyDescent="0.4">
      <c r="A56" s="24"/>
      <c r="B56" s="8" t="s">
        <v>206</v>
      </c>
      <c r="C56" s="8" t="s">
        <v>406</v>
      </c>
      <c r="D56" s="43">
        <v>11.91</v>
      </c>
      <c r="E56" s="47">
        <f>D56/'Women medal standards'!$D$18%</f>
        <v>152.69230769230771</v>
      </c>
      <c r="F56" s="16" t="s">
        <v>684</v>
      </c>
      <c r="G56" s="15">
        <v>44080</v>
      </c>
    </row>
    <row r="57" spans="1:15" ht="12.75" customHeight="1" x14ac:dyDescent="0.4">
      <c r="A57" s="24"/>
      <c r="B57" s="8" t="s">
        <v>210</v>
      </c>
      <c r="C57" s="8" t="s">
        <v>638</v>
      </c>
      <c r="D57" s="45">
        <v>7.86</v>
      </c>
      <c r="E57" s="47">
        <f>D57/'Women medal standards'!$E$18%</f>
        <v>100.12738853503186</v>
      </c>
      <c r="F57" s="16" t="s">
        <v>296</v>
      </c>
      <c r="G57" s="15">
        <v>43663</v>
      </c>
    </row>
    <row r="58" spans="1:15" ht="12.75" customHeight="1" x14ac:dyDescent="0.4">
      <c r="A58" s="24"/>
      <c r="B58" s="8" t="s">
        <v>211</v>
      </c>
      <c r="C58" s="9" t="s">
        <v>590</v>
      </c>
      <c r="D58" s="13">
        <v>6.34</v>
      </c>
      <c r="E58" s="29">
        <f>D58/'Women medal standards'!$F$18%</f>
        <v>87.448275862068968</v>
      </c>
      <c r="F58" s="16" t="s">
        <v>296</v>
      </c>
      <c r="G58" s="15">
        <v>43663</v>
      </c>
    </row>
    <row r="59" spans="1:15" ht="12.75" customHeight="1" x14ac:dyDescent="0.4">
      <c r="A59" s="24"/>
      <c r="B59" s="9" t="s">
        <v>214</v>
      </c>
      <c r="C59" s="8" t="s">
        <v>497</v>
      </c>
      <c r="D59" s="43">
        <v>6.8</v>
      </c>
      <c r="E59" s="47">
        <f>D59/'Women medal standards'!$G$18%</f>
        <v>102.25563909774435</v>
      </c>
      <c r="F59" s="16" t="s">
        <v>185</v>
      </c>
      <c r="G59" s="15">
        <v>43677</v>
      </c>
    </row>
    <row r="60" spans="1:15" ht="12.75" customHeight="1" x14ac:dyDescent="0.4">
      <c r="A60" s="24"/>
      <c r="B60" s="8" t="s">
        <v>215</v>
      </c>
      <c r="C60" s="9" t="s">
        <v>497</v>
      </c>
      <c r="D60" s="43">
        <v>6.28</v>
      </c>
      <c r="E60" s="47">
        <f>D60/'Women medal standards'!$H$18%</f>
        <v>106.44067796610169</v>
      </c>
      <c r="F60" s="14" t="s">
        <v>296</v>
      </c>
      <c r="G60" s="66">
        <v>44353</v>
      </c>
    </row>
    <row r="61" spans="1:15" ht="12.75" customHeight="1" x14ac:dyDescent="0.4">
      <c r="A61" s="24"/>
      <c r="B61" s="8" t="s">
        <v>401</v>
      </c>
      <c r="C61" s="9" t="s">
        <v>410</v>
      </c>
      <c r="D61" s="13">
        <v>3.67</v>
      </c>
      <c r="E61" s="29">
        <f>D61/'Women medal standards'!$I$18%</f>
        <v>70.576923076923066</v>
      </c>
      <c r="F61" s="14" t="s">
        <v>296</v>
      </c>
      <c r="G61" s="66">
        <v>44444</v>
      </c>
    </row>
  </sheetData>
  <mergeCells count="2">
    <mergeCell ref="B1:G1"/>
    <mergeCell ref="I2:L2"/>
  </mergeCells>
  <phoneticPr fontId="10" type="noConversion"/>
  <printOptions horizontalCentered="1"/>
  <pageMargins left="0.16" right="0.16" top="0.21" bottom="0.21" header="0.10999999999999999" footer="0.10999999999999999"/>
  <pageSetup paperSize="9" scale="57"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7"/>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0.796875" defaultRowHeight="15.75" x14ac:dyDescent="0.5"/>
  <cols>
    <col min="1" max="1" width="15.33203125" style="48" bestFit="1" customWidth="1"/>
    <col min="2" max="11" width="12.53125" style="48" customWidth="1"/>
    <col min="12" max="16384" width="10.796875" style="48"/>
  </cols>
  <sheetData>
    <row r="1" spans="1:11" x14ac:dyDescent="0.5">
      <c r="A1" s="50" t="s">
        <v>573</v>
      </c>
      <c r="B1" s="50" t="s">
        <v>8</v>
      </c>
      <c r="C1" s="50" t="s">
        <v>9</v>
      </c>
      <c r="D1" s="50" t="s">
        <v>13</v>
      </c>
      <c r="E1" s="50" t="s">
        <v>16</v>
      </c>
      <c r="F1" s="50" t="s">
        <v>19</v>
      </c>
      <c r="G1" s="50" t="s">
        <v>23</v>
      </c>
      <c r="H1" s="50" t="s">
        <v>26</v>
      </c>
      <c r="I1" s="50" t="s">
        <v>29</v>
      </c>
      <c r="J1" s="50" t="s">
        <v>565</v>
      </c>
      <c r="K1" s="50" t="s">
        <v>564</v>
      </c>
    </row>
    <row r="2" spans="1:11" x14ac:dyDescent="0.5">
      <c r="A2" s="48" t="s">
        <v>289</v>
      </c>
      <c r="B2" s="48">
        <v>12.2</v>
      </c>
      <c r="C2" s="48">
        <v>12.5</v>
      </c>
      <c r="D2" s="48">
        <v>12.9</v>
      </c>
      <c r="E2" s="48">
        <v>13.3</v>
      </c>
      <c r="F2" s="48">
        <v>13.8</v>
      </c>
      <c r="G2" s="48">
        <v>14.4</v>
      </c>
      <c r="H2" s="48">
        <v>15.4</v>
      </c>
      <c r="I2" s="48">
        <v>16.5</v>
      </c>
      <c r="J2" s="48">
        <v>18</v>
      </c>
      <c r="K2" s="48">
        <v>20</v>
      </c>
    </row>
    <row r="3" spans="1:11" x14ac:dyDescent="0.5">
      <c r="A3" s="48" t="s">
        <v>307</v>
      </c>
      <c r="B3" s="48">
        <v>24.9</v>
      </c>
      <c r="C3" s="48">
        <v>25.4</v>
      </c>
      <c r="D3" s="48">
        <v>26</v>
      </c>
      <c r="E3" s="48">
        <v>26.9</v>
      </c>
      <c r="F3" s="48">
        <v>28.1</v>
      </c>
      <c r="G3" s="48">
        <v>29.6</v>
      </c>
      <c r="H3" s="48">
        <v>31.5</v>
      </c>
      <c r="I3" s="48">
        <v>33.5</v>
      </c>
      <c r="J3" s="48">
        <v>37.299999999999997</v>
      </c>
      <c r="K3" s="48">
        <v>43</v>
      </c>
    </row>
    <row r="4" spans="1:11" x14ac:dyDescent="0.5">
      <c r="A4" s="48" t="s">
        <v>320</v>
      </c>
      <c r="B4" s="48">
        <v>56.3</v>
      </c>
      <c r="C4" s="48">
        <v>56.9</v>
      </c>
      <c r="D4" s="48">
        <v>58.1</v>
      </c>
      <c r="E4" s="48">
        <v>60.3</v>
      </c>
      <c r="F4" s="48">
        <v>63.5</v>
      </c>
      <c r="G4" s="48">
        <v>67.099999999999994</v>
      </c>
      <c r="H4" s="48">
        <v>71.599999999999994</v>
      </c>
      <c r="I4" s="48">
        <v>79</v>
      </c>
      <c r="J4" s="48">
        <v>91</v>
      </c>
      <c r="K4" s="48">
        <v>114</v>
      </c>
    </row>
    <row r="5" spans="1:11" x14ac:dyDescent="0.5">
      <c r="A5" s="48" t="s">
        <v>330</v>
      </c>
      <c r="B5" s="49">
        <v>1.4814814814814814E-3</v>
      </c>
      <c r="C5" s="49">
        <v>1.5162037037037036E-3</v>
      </c>
      <c r="D5" s="49">
        <v>1.5624999999999999E-3</v>
      </c>
      <c r="E5" s="49">
        <v>1.6319444444444445E-3</v>
      </c>
      <c r="F5" s="49">
        <v>1.7013888888888892E-3</v>
      </c>
      <c r="G5" s="49">
        <v>1.8402777777777777E-3</v>
      </c>
      <c r="H5" s="49">
        <v>1.9675925925925928E-3</v>
      </c>
      <c r="I5" s="49">
        <v>2.1874999999999998E-3</v>
      </c>
      <c r="J5" s="49">
        <v>2.488425925925926E-3</v>
      </c>
      <c r="K5" s="49">
        <v>2.8935185185185188E-3</v>
      </c>
    </row>
    <row r="6" spans="1:11" x14ac:dyDescent="0.5">
      <c r="A6" s="48" t="s">
        <v>335</v>
      </c>
      <c r="B6" s="49">
        <v>3.0671296296296297E-3</v>
      </c>
      <c r="C6" s="49">
        <v>3.1828703703703702E-3</v>
      </c>
      <c r="D6" s="49">
        <v>3.2291666666666666E-3</v>
      </c>
      <c r="E6" s="49">
        <v>3.3680555555555551E-3</v>
      </c>
      <c r="F6" s="49">
        <v>3.5648148148148154E-3</v>
      </c>
      <c r="G6" s="49">
        <v>3.8078703703703707E-3</v>
      </c>
      <c r="H6" s="49">
        <v>4.1203703703703706E-3</v>
      </c>
      <c r="I6" s="49">
        <v>4.5486111111111109E-3</v>
      </c>
      <c r="J6" s="49">
        <v>5.2662037037037035E-3</v>
      </c>
      <c r="K6" s="49">
        <v>6.3078703703703708E-3</v>
      </c>
    </row>
    <row r="7" spans="1:11" x14ac:dyDescent="0.5">
      <c r="A7" s="48" t="s">
        <v>355</v>
      </c>
      <c r="B7" s="49">
        <v>1.1342592592592592E-2</v>
      </c>
      <c r="C7" s="49">
        <v>1.1666666666666667E-2</v>
      </c>
      <c r="D7" s="49">
        <v>1.2164351851851852E-2</v>
      </c>
      <c r="E7" s="49">
        <v>1.2731481481481481E-2</v>
      </c>
      <c r="F7" s="49">
        <v>1.3483796296296298E-2</v>
      </c>
      <c r="G7" s="49">
        <v>1.4351851851851852E-2</v>
      </c>
      <c r="H7" s="49">
        <v>1.5289351851851851E-2</v>
      </c>
      <c r="I7" s="49">
        <v>1.6666666666666666E-2</v>
      </c>
      <c r="J7" s="49">
        <v>1.8287037037037036E-2</v>
      </c>
      <c r="K7" s="49">
        <v>2.0601851851851854E-2</v>
      </c>
    </row>
    <row r="8" spans="1:11" x14ac:dyDescent="0.5">
      <c r="A8" s="48" t="s">
        <v>364</v>
      </c>
      <c r="B8" s="49">
        <v>2.3379629629629629E-2</v>
      </c>
      <c r="C8" s="49">
        <v>2.4166666666666666E-2</v>
      </c>
      <c r="D8" s="49">
        <v>2.5277777777777777E-2</v>
      </c>
      <c r="E8" s="49">
        <v>2.6736111111111113E-2</v>
      </c>
      <c r="F8" s="49">
        <v>2.8333333333333332E-2</v>
      </c>
      <c r="G8" s="49">
        <v>3.0138888888888885E-2</v>
      </c>
      <c r="H8" s="49">
        <v>3.2222222222222222E-2</v>
      </c>
      <c r="I8" s="49">
        <v>3.4953703703703702E-2</v>
      </c>
      <c r="J8" s="49">
        <v>3.8194444444444441E-2</v>
      </c>
      <c r="K8" s="49">
        <v>4.1388888888888892E-2</v>
      </c>
    </row>
    <row r="9" spans="1:11" x14ac:dyDescent="0.5">
      <c r="A9" s="48" t="s">
        <v>572</v>
      </c>
      <c r="B9" s="48">
        <v>18</v>
      </c>
      <c r="C9" s="48">
        <v>18.5</v>
      </c>
      <c r="D9" s="48">
        <v>18.899999999999999</v>
      </c>
      <c r="E9" s="48">
        <v>19.399999999999999</v>
      </c>
      <c r="F9" s="48">
        <v>19.899999999999999</v>
      </c>
      <c r="G9" s="48">
        <v>20.2</v>
      </c>
      <c r="H9" s="48">
        <v>21.5</v>
      </c>
      <c r="I9" s="48">
        <v>19.5</v>
      </c>
      <c r="J9" s="48">
        <v>20.7</v>
      </c>
      <c r="K9" s="48">
        <v>22.7</v>
      </c>
    </row>
    <row r="10" spans="1:11" x14ac:dyDescent="0.5">
      <c r="A10" s="48" t="s">
        <v>571</v>
      </c>
      <c r="B10" s="48">
        <v>63</v>
      </c>
      <c r="C10" s="48">
        <v>65.2</v>
      </c>
      <c r="D10" s="48">
        <v>67.099999999999994</v>
      </c>
      <c r="E10" s="48">
        <v>72.099999999999994</v>
      </c>
      <c r="F10" s="48">
        <v>72.900000000000006</v>
      </c>
      <c r="G10" s="48">
        <v>54.1</v>
      </c>
      <c r="H10" s="48">
        <v>58.1</v>
      </c>
      <c r="I10" s="48">
        <v>67</v>
      </c>
      <c r="J10" s="48">
        <v>71.599999999999994</v>
      </c>
      <c r="K10" s="48">
        <v>78</v>
      </c>
    </row>
    <row r="11" spans="1:11" x14ac:dyDescent="0.5">
      <c r="A11" s="48" t="s">
        <v>570</v>
      </c>
      <c r="B11" s="49">
        <v>7.5462962962962966E-3</v>
      </c>
      <c r="C11" s="49">
        <v>7.743055555555556E-3</v>
      </c>
      <c r="D11" s="49">
        <v>7.9629629629629634E-3</v>
      </c>
      <c r="E11" s="49">
        <v>8.1828703703703699E-3</v>
      </c>
      <c r="F11" s="49">
        <v>8.4259259259259253E-3</v>
      </c>
      <c r="G11" s="49">
        <v>6.2499999999999995E-3</v>
      </c>
      <c r="H11" s="49">
        <v>6.5972222222222222E-3</v>
      </c>
      <c r="I11" s="49">
        <v>7.0601851851851841E-3</v>
      </c>
      <c r="J11" s="49">
        <v>7.6388888888888886E-3</v>
      </c>
      <c r="K11" s="49">
        <v>8.217592592592594E-3</v>
      </c>
    </row>
    <row r="12" spans="1:11" x14ac:dyDescent="0.5">
      <c r="A12" s="48" t="s">
        <v>563</v>
      </c>
      <c r="B12" s="49">
        <v>1.064814814814815E-2</v>
      </c>
      <c r="C12" s="49">
        <v>1.087962962962963E-2</v>
      </c>
      <c r="D12" s="49">
        <v>1.1168981481481481E-2</v>
      </c>
      <c r="E12" s="49">
        <v>1.1574074074074075E-2</v>
      </c>
      <c r="F12" s="49">
        <v>1.2037037037037035E-2</v>
      </c>
      <c r="G12" s="49">
        <v>1.2581018518518519E-2</v>
      </c>
      <c r="H12" s="49">
        <v>1.3229166666666667E-2</v>
      </c>
      <c r="I12" s="49">
        <v>1.4004629629629631E-2</v>
      </c>
      <c r="J12" s="49">
        <v>1.494212962962963E-2</v>
      </c>
      <c r="K12" s="49">
        <v>1.6087962962962964E-2</v>
      </c>
    </row>
    <row r="13" spans="1:11" x14ac:dyDescent="0.5">
      <c r="A13" s="48" t="s">
        <v>569</v>
      </c>
      <c r="B13" s="49">
        <v>1.9907407407407408E-2</v>
      </c>
      <c r="C13" s="49">
        <v>2.0312500000000001E-2</v>
      </c>
      <c r="D13" s="49">
        <v>2.0659722222222222E-2</v>
      </c>
      <c r="E13" s="49">
        <v>2.1064814814814814E-2</v>
      </c>
      <c r="F13" s="48" t="s">
        <v>568</v>
      </c>
      <c r="G13" s="49">
        <v>2.210648148148148E-2</v>
      </c>
      <c r="H13" s="49">
        <v>2.2800925925925929E-2</v>
      </c>
      <c r="I13" s="49">
        <v>2.372685185185185E-2</v>
      </c>
      <c r="J13" s="49">
        <v>2.4884259259259259E-2</v>
      </c>
      <c r="K13" s="49">
        <v>2.6388888888888889E-2</v>
      </c>
    </row>
    <row r="14" spans="1:11" x14ac:dyDescent="0.5">
      <c r="A14" s="48" t="s">
        <v>450</v>
      </c>
      <c r="B14" s="48">
        <v>1.6</v>
      </c>
      <c r="C14" s="48">
        <v>1.57</v>
      </c>
      <c r="D14" s="48">
        <v>1.52</v>
      </c>
      <c r="E14" s="48">
        <v>1.46</v>
      </c>
      <c r="F14" s="48">
        <v>1.39</v>
      </c>
      <c r="G14" s="48">
        <v>1.32</v>
      </c>
      <c r="H14" s="48">
        <v>1.24</v>
      </c>
      <c r="I14" s="48">
        <v>1.1499999999999999</v>
      </c>
      <c r="J14" s="48">
        <v>1.05</v>
      </c>
      <c r="K14" s="48">
        <v>0.96</v>
      </c>
    </row>
    <row r="15" spans="1:11" x14ac:dyDescent="0.5">
      <c r="A15" s="48" t="s">
        <v>458</v>
      </c>
      <c r="B15" s="48">
        <v>3.25</v>
      </c>
      <c r="C15" s="48">
        <v>3.1</v>
      </c>
      <c r="D15" s="48">
        <v>2.98</v>
      </c>
      <c r="E15" s="48">
        <v>2.82</v>
      </c>
      <c r="F15" s="48">
        <v>2.65</v>
      </c>
      <c r="G15" s="48">
        <v>2.5</v>
      </c>
      <c r="H15" s="48">
        <v>2.35</v>
      </c>
      <c r="I15" s="48">
        <v>2.2000000000000002</v>
      </c>
      <c r="J15" s="48">
        <v>2.0499999999999998</v>
      </c>
      <c r="K15" s="48">
        <v>1.9</v>
      </c>
    </row>
    <row r="16" spans="1:11" x14ac:dyDescent="0.5">
      <c r="A16" s="48" t="s">
        <v>455</v>
      </c>
      <c r="B16" s="48">
        <v>5.5</v>
      </c>
      <c r="C16" s="48">
        <v>5.3</v>
      </c>
      <c r="D16" s="48">
        <v>5.0999999999999996</v>
      </c>
      <c r="E16" s="48">
        <v>4.8</v>
      </c>
      <c r="F16" s="48">
        <v>4.5</v>
      </c>
      <c r="G16" s="48">
        <v>4.0999999999999996</v>
      </c>
      <c r="H16" s="48">
        <v>3.7</v>
      </c>
      <c r="I16" s="48">
        <v>3.2</v>
      </c>
      <c r="J16" s="48">
        <v>2.7</v>
      </c>
      <c r="K16" s="48">
        <v>2.15</v>
      </c>
    </row>
    <row r="17" spans="1:11" x14ac:dyDescent="0.5">
      <c r="A17" s="48" t="s">
        <v>456</v>
      </c>
      <c r="B17" s="48">
        <v>11.5</v>
      </c>
      <c r="C17" s="48">
        <v>11.1</v>
      </c>
      <c r="D17" s="48">
        <v>10.6</v>
      </c>
      <c r="E17" s="48">
        <v>10.15</v>
      </c>
      <c r="F17" s="48">
        <v>9.65</v>
      </c>
      <c r="G17" s="48">
        <v>9</v>
      </c>
      <c r="H17" s="48">
        <v>8.25</v>
      </c>
      <c r="I17" s="48">
        <v>7.3</v>
      </c>
      <c r="J17" s="48">
        <v>6.3</v>
      </c>
      <c r="K17" s="48">
        <v>5.4</v>
      </c>
    </row>
    <row r="18" spans="1:11" x14ac:dyDescent="0.5">
      <c r="A18" s="48" t="s">
        <v>562</v>
      </c>
      <c r="B18" s="48">
        <v>11.3</v>
      </c>
      <c r="C18" s="48">
        <v>10.6</v>
      </c>
      <c r="D18" s="48">
        <v>9.6999999999999993</v>
      </c>
      <c r="E18" s="48">
        <v>10.199999999999999</v>
      </c>
      <c r="F18" s="48">
        <v>9.1999999999999993</v>
      </c>
      <c r="G18" s="48">
        <v>9.8000000000000007</v>
      </c>
      <c r="H18" s="48">
        <v>8.8000000000000007</v>
      </c>
      <c r="I18" s="48">
        <v>8</v>
      </c>
      <c r="J18" s="48">
        <v>6.9</v>
      </c>
      <c r="K18" s="48">
        <v>6.5</v>
      </c>
    </row>
    <row r="19" spans="1:11" x14ac:dyDescent="0.5">
      <c r="A19" s="48" t="s">
        <v>462</v>
      </c>
      <c r="B19" s="48">
        <v>33.1</v>
      </c>
      <c r="C19" s="48">
        <v>32</v>
      </c>
      <c r="D19" s="48">
        <v>30.2</v>
      </c>
      <c r="E19" s="48">
        <v>32.5</v>
      </c>
      <c r="F19" s="48">
        <v>29.1</v>
      </c>
      <c r="G19" s="48">
        <v>29.1</v>
      </c>
      <c r="H19" s="48">
        <v>25.8</v>
      </c>
      <c r="I19" s="48">
        <v>22.5</v>
      </c>
      <c r="J19" s="48">
        <v>19.2</v>
      </c>
      <c r="K19" s="48">
        <v>16.100000000000001</v>
      </c>
    </row>
    <row r="20" spans="1:11" x14ac:dyDescent="0.5">
      <c r="A20" s="48" t="s">
        <v>467</v>
      </c>
      <c r="B20" s="48">
        <v>34.6</v>
      </c>
      <c r="C20" s="48">
        <v>33.4</v>
      </c>
      <c r="D20" s="48">
        <v>32.200000000000003</v>
      </c>
      <c r="E20" s="48">
        <v>33</v>
      </c>
      <c r="F20" s="48">
        <v>30.2</v>
      </c>
      <c r="G20" s="48">
        <v>30.9</v>
      </c>
      <c r="H20" s="48">
        <v>28.4</v>
      </c>
      <c r="I20" s="48">
        <v>25</v>
      </c>
      <c r="J20" s="48">
        <v>22.1</v>
      </c>
      <c r="K20" s="48">
        <v>18.600000000000001</v>
      </c>
    </row>
    <row r="21" spans="1:11" x14ac:dyDescent="0.5">
      <c r="A21" s="48" t="s">
        <v>464</v>
      </c>
      <c r="B21" s="48">
        <v>40.5</v>
      </c>
      <c r="C21" s="48">
        <v>37.200000000000003</v>
      </c>
      <c r="D21" s="48">
        <v>35.200000000000003</v>
      </c>
      <c r="E21" s="48">
        <v>33.5</v>
      </c>
      <c r="F21" s="48">
        <v>29.5</v>
      </c>
      <c r="G21" s="48">
        <v>30.6</v>
      </c>
      <c r="H21" s="48">
        <v>26.1</v>
      </c>
      <c r="I21" s="48">
        <v>21.9</v>
      </c>
      <c r="J21" s="48">
        <v>18.100000000000001</v>
      </c>
      <c r="K21" s="48">
        <v>15.1</v>
      </c>
    </row>
    <row r="22" spans="1:11" x14ac:dyDescent="0.5">
      <c r="A22" s="48" t="s">
        <v>567</v>
      </c>
      <c r="B22" s="48">
        <v>10.6</v>
      </c>
      <c r="C22" s="48">
        <v>9.5</v>
      </c>
      <c r="D22" s="48">
        <v>8.8000000000000007</v>
      </c>
      <c r="E22" s="48">
        <v>11.8</v>
      </c>
      <c r="F22" s="48">
        <v>9.4</v>
      </c>
      <c r="G22" s="48">
        <v>11.8</v>
      </c>
      <c r="H22" s="48">
        <v>10.1</v>
      </c>
      <c r="I22" s="48">
        <v>11.9</v>
      </c>
      <c r="J22" s="48">
        <v>9.4</v>
      </c>
      <c r="K22" s="48">
        <v>8.3000000000000007</v>
      </c>
    </row>
    <row r="24" spans="1:11" x14ac:dyDescent="0.5">
      <c r="A24" s="50" t="s">
        <v>566</v>
      </c>
      <c r="B24" s="50" t="s">
        <v>8</v>
      </c>
      <c r="C24" s="50" t="s">
        <v>9</v>
      </c>
      <c r="D24" s="50" t="s">
        <v>13</v>
      </c>
      <c r="E24" s="50" t="s">
        <v>16</v>
      </c>
      <c r="F24" s="50" t="s">
        <v>19</v>
      </c>
      <c r="G24" s="50" t="s">
        <v>23</v>
      </c>
      <c r="H24" s="50" t="s">
        <v>26</v>
      </c>
      <c r="I24" s="50" t="s">
        <v>29</v>
      </c>
      <c r="J24" s="50" t="s">
        <v>565</v>
      </c>
      <c r="K24" s="50" t="s">
        <v>564</v>
      </c>
    </row>
    <row r="25" spans="1:11" x14ac:dyDescent="0.5">
      <c r="A25" s="48" t="s">
        <v>287</v>
      </c>
      <c r="B25" s="48">
        <v>7.8</v>
      </c>
      <c r="C25" s="48">
        <v>8</v>
      </c>
      <c r="D25" s="48">
        <v>8.1999999999999993</v>
      </c>
      <c r="E25" s="48">
        <v>8.4</v>
      </c>
      <c r="F25" s="48">
        <v>8.6999999999999993</v>
      </c>
      <c r="G25" s="48">
        <v>9.1</v>
      </c>
      <c r="H25" s="48">
        <v>9.6</v>
      </c>
      <c r="I25" s="48">
        <v>10.199999999999999</v>
      </c>
      <c r="J25" s="48">
        <v>10.8</v>
      </c>
      <c r="K25" s="48">
        <v>11.8</v>
      </c>
    </row>
    <row r="26" spans="1:11" x14ac:dyDescent="0.5">
      <c r="A26" s="48" t="s">
        <v>307</v>
      </c>
      <c r="B26" s="48">
        <v>25.6</v>
      </c>
      <c r="C26" s="48">
        <v>26</v>
      </c>
      <c r="D26" s="48">
        <v>26.7</v>
      </c>
      <c r="E26" s="48">
        <v>27.6</v>
      </c>
      <c r="F26" s="48">
        <v>28.6</v>
      </c>
      <c r="G26" s="48">
        <v>30.1</v>
      </c>
      <c r="H26" s="48">
        <v>31.8</v>
      </c>
      <c r="I26" s="48">
        <v>34.5</v>
      </c>
      <c r="J26" s="48">
        <v>38</v>
      </c>
      <c r="K26" s="48">
        <v>44.5</v>
      </c>
    </row>
    <row r="27" spans="1:11" x14ac:dyDescent="0.5">
      <c r="A27" s="48" t="s">
        <v>320</v>
      </c>
      <c r="B27" s="48">
        <v>55.6</v>
      </c>
      <c r="C27" s="48">
        <v>57.5</v>
      </c>
      <c r="D27" s="48">
        <v>59</v>
      </c>
      <c r="E27" s="48">
        <v>61</v>
      </c>
      <c r="F27" s="48">
        <v>64</v>
      </c>
      <c r="G27" s="48">
        <v>68.5</v>
      </c>
      <c r="H27" s="48">
        <v>73</v>
      </c>
      <c r="I27" s="48">
        <v>81</v>
      </c>
      <c r="J27" s="48">
        <v>97</v>
      </c>
      <c r="K27" s="48">
        <v>120</v>
      </c>
    </row>
    <row r="28" spans="1:11" x14ac:dyDescent="0.5">
      <c r="A28" s="48" t="s">
        <v>330</v>
      </c>
      <c r="B28" s="49">
        <v>1.5046296296296294E-3</v>
      </c>
      <c r="C28" s="49">
        <v>1.5509259259259261E-3</v>
      </c>
      <c r="D28" s="49">
        <v>1.5972222222222221E-3</v>
      </c>
      <c r="E28" s="49">
        <v>1.6550925925925926E-3</v>
      </c>
      <c r="F28" s="49">
        <v>1.736111111111111E-3</v>
      </c>
      <c r="G28" s="49">
        <v>1.8750000000000001E-3</v>
      </c>
      <c r="H28" s="49">
        <v>2.0254629629629629E-3</v>
      </c>
      <c r="I28" s="49">
        <v>2.2222222222222222E-3</v>
      </c>
      <c r="J28" s="49">
        <v>2.5578703703703705E-3</v>
      </c>
      <c r="K28" s="49">
        <v>3.0092592592592588E-3</v>
      </c>
    </row>
    <row r="29" spans="1:11" x14ac:dyDescent="0.5">
      <c r="A29" s="48" t="s">
        <v>335</v>
      </c>
      <c r="B29" s="49">
        <v>3.2060185185185191E-3</v>
      </c>
      <c r="C29" s="49">
        <v>3.2638888888888891E-3</v>
      </c>
      <c r="D29" s="49">
        <v>3.3449074074074071E-3</v>
      </c>
      <c r="E29" s="49">
        <v>3.472222222222222E-3</v>
      </c>
      <c r="F29" s="49">
        <v>3.6111111111111114E-3</v>
      </c>
      <c r="G29" s="49">
        <v>3.8425925925925923E-3</v>
      </c>
      <c r="H29" s="49">
        <v>4.2245370370370371E-3</v>
      </c>
      <c r="I29" s="49">
        <v>4.6643518518518518E-3</v>
      </c>
      <c r="J29" s="49">
        <v>5.3587962962962964E-3</v>
      </c>
      <c r="K29" s="49">
        <v>6.4814814814814813E-3</v>
      </c>
    </row>
    <row r="30" spans="1:11" x14ac:dyDescent="0.5">
      <c r="A30" s="48" t="s">
        <v>349</v>
      </c>
      <c r="B30" s="49">
        <v>6.3888888888888884E-3</v>
      </c>
      <c r="C30" s="49">
        <v>6.7129629629629622E-3</v>
      </c>
      <c r="D30" s="49">
        <v>7.1180555555555554E-3</v>
      </c>
      <c r="E30" s="49">
        <v>7.5000000000000006E-3</v>
      </c>
      <c r="F30" s="49">
        <v>7.9861111111111122E-3</v>
      </c>
      <c r="G30" s="49">
        <v>8.4490740740740741E-3</v>
      </c>
      <c r="H30" s="49">
        <v>8.9120370370370378E-3</v>
      </c>
      <c r="I30" s="49">
        <v>9.7222222222222224E-3</v>
      </c>
      <c r="J30" s="49">
        <v>1.0763888888888891E-2</v>
      </c>
      <c r="K30" s="49">
        <v>1.2175925925925929E-2</v>
      </c>
    </row>
    <row r="31" spans="1:11" x14ac:dyDescent="0.5">
      <c r="A31" s="48" t="s">
        <v>502</v>
      </c>
      <c r="B31" s="48">
        <v>9.1</v>
      </c>
      <c r="C31" s="48">
        <v>9.8000000000000007</v>
      </c>
      <c r="D31" s="48">
        <v>10.7</v>
      </c>
      <c r="E31" s="48">
        <v>10.9</v>
      </c>
      <c r="F31" s="48">
        <v>11.7</v>
      </c>
      <c r="G31" s="48">
        <v>11.4</v>
      </c>
      <c r="H31" s="48">
        <v>12.8</v>
      </c>
      <c r="I31" s="48">
        <v>12.3</v>
      </c>
      <c r="J31" s="48">
        <v>14.2</v>
      </c>
      <c r="K31" s="48">
        <v>16.3</v>
      </c>
    </row>
    <row r="32" spans="1:11" x14ac:dyDescent="0.5">
      <c r="A32" s="48" t="s">
        <v>563</v>
      </c>
      <c r="B32" s="49">
        <v>1.0995370370370371E-2</v>
      </c>
      <c r="C32" s="49">
        <v>1.1284722222222222E-2</v>
      </c>
      <c r="D32" s="49">
        <v>1.1655092592592594E-2</v>
      </c>
      <c r="E32" s="49">
        <v>1.2060185185185186E-2</v>
      </c>
      <c r="F32" s="49">
        <v>1.2499999999999999E-2</v>
      </c>
      <c r="G32" s="49">
        <v>1.300925925925926E-2</v>
      </c>
      <c r="H32" s="49">
        <v>1.3599537037037037E-2</v>
      </c>
      <c r="I32" s="49">
        <v>1.4351851851851852E-2</v>
      </c>
      <c r="J32" s="49">
        <v>1.5277777777777777E-2</v>
      </c>
      <c r="K32" s="49">
        <v>1.6435185185185188E-2</v>
      </c>
    </row>
    <row r="33" spans="1:11" x14ac:dyDescent="0.5">
      <c r="A33" s="48" t="s">
        <v>450</v>
      </c>
      <c r="B33" s="48">
        <v>1.58</v>
      </c>
      <c r="C33" s="48">
        <v>1.55</v>
      </c>
      <c r="D33" s="48">
        <v>1.5</v>
      </c>
      <c r="E33" s="48">
        <v>1.44</v>
      </c>
      <c r="F33" s="48">
        <v>1.37</v>
      </c>
      <c r="G33" s="48">
        <v>1.3</v>
      </c>
      <c r="H33" s="48">
        <v>1.22</v>
      </c>
      <c r="I33" s="48">
        <v>1.1499999999999999</v>
      </c>
      <c r="J33" s="48">
        <v>1.03</v>
      </c>
      <c r="K33" s="48">
        <v>0.94</v>
      </c>
    </row>
    <row r="34" spans="1:11" x14ac:dyDescent="0.5">
      <c r="A34" s="48" t="s">
        <v>458</v>
      </c>
      <c r="B34" s="48">
        <v>3.2</v>
      </c>
      <c r="C34" s="48">
        <v>3.06</v>
      </c>
      <c r="D34" s="48">
        <v>2.94</v>
      </c>
      <c r="E34" s="48">
        <v>2.78</v>
      </c>
      <c r="F34" s="48">
        <v>2.6</v>
      </c>
      <c r="G34" s="48">
        <v>2.4</v>
      </c>
      <c r="H34" s="48">
        <v>2.2000000000000002</v>
      </c>
      <c r="I34" s="48">
        <v>2.0499999999999998</v>
      </c>
      <c r="J34" s="48">
        <v>1.95</v>
      </c>
      <c r="K34" s="48">
        <v>1.8</v>
      </c>
    </row>
    <row r="35" spans="1:11" x14ac:dyDescent="0.5">
      <c r="A35" s="48" t="s">
        <v>455</v>
      </c>
      <c r="B35" s="48">
        <v>5.2</v>
      </c>
      <c r="C35" s="48">
        <v>5</v>
      </c>
      <c r="D35" s="48">
        <v>4.8</v>
      </c>
      <c r="E35" s="48">
        <v>4.55</v>
      </c>
      <c r="F35" s="48">
        <v>4.3</v>
      </c>
      <c r="G35" s="48">
        <v>4</v>
      </c>
      <c r="H35" s="48">
        <v>3.6</v>
      </c>
      <c r="I35" s="48">
        <v>3.1</v>
      </c>
      <c r="J35" s="48">
        <v>2.6</v>
      </c>
      <c r="K35" s="48">
        <v>2.1</v>
      </c>
    </row>
    <row r="36" spans="1:11" x14ac:dyDescent="0.5">
      <c r="A36" s="48" t="s">
        <v>456</v>
      </c>
      <c r="B36" s="48">
        <v>11.3</v>
      </c>
      <c r="C36" s="48">
        <v>10.9</v>
      </c>
      <c r="D36" s="48">
        <v>10.5</v>
      </c>
      <c r="E36" s="48">
        <v>10.050000000000001</v>
      </c>
      <c r="F36" s="48">
        <v>9.5500000000000007</v>
      </c>
      <c r="G36" s="48">
        <v>8.9</v>
      </c>
      <c r="H36" s="48">
        <v>8.1</v>
      </c>
      <c r="I36" s="48">
        <v>7.1</v>
      </c>
      <c r="J36" s="48">
        <v>6.2</v>
      </c>
      <c r="K36" s="48">
        <v>5.4</v>
      </c>
    </row>
    <row r="37" spans="1:11" x14ac:dyDescent="0.5">
      <c r="A37" s="48" t="s">
        <v>562</v>
      </c>
      <c r="B37" s="48">
        <v>11</v>
      </c>
      <c r="C37" s="48">
        <v>10.3</v>
      </c>
      <c r="D37" s="48">
        <v>9.4</v>
      </c>
      <c r="E37" s="48">
        <v>9.8000000000000007</v>
      </c>
      <c r="F37" s="48">
        <v>9.1</v>
      </c>
      <c r="G37" s="48">
        <v>9.65</v>
      </c>
      <c r="H37" s="48">
        <v>8.4</v>
      </c>
      <c r="I37" s="48">
        <v>9.1999999999999993</v>
      </c>
      <c r="J37" s="48">
        <v>7.2</v>
      </c>
      <c r="K37" s="48">
        <v>6.5</v>
      </c>
    </row>
  </sheetData>
  <phoneticPr fontId="10" type="noConversion"/>
  <pageMargins left="0.75" right="0.75" top="1" bottom="1" header="0.5" footer="0.5"/>
  <pageSetup paperSize="9" orientation="portrait" horizontalDpi="4294967292" verticalDpi="4294967292"/>
  <customProperties>
    <customPr name="SSC_SHEET_GUID" r:id="rId1"/>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7"/>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0.796875" defaultRowHeight="15.75" x14ac:dyDescent="0.5"/>
  <cols>
    <col min="1" max="1" width="19.33203125" style="48" customWidth="1"/>
    <col min="2" max="11" width="15.33203125" style="48" customWidth="1"/>
    <col min="12" max="16384" width="10.796875" style="48"/>
  </cols>
  <sheetData>
    <row r="1" spans="1:11" x14ac:dyDescent="0.5">
      <c r="A1" s="50" t="s">
        <v>582</v>
      </c>
      <c r="B1" s="50" t="s">
        <v>204</v>
      </c>
      <c r="C1" s="50" t="s">
        <v>205</v>
      </c>
      <c r="D1" s="50" t="s">
        <v>206</v>
      </c>
      <c r="E1" s="50" t="s">
        <v>210</v>
      </c>
      <c r="F1" s="50" t="s">
        <v>211</v>
      </c>
      <c r="G1" s="50" t="s">
        <v>214</v>
      </c>
      <c r="H1" s="50" t="s">
        <v>215</v>
      </c>
      <c r="I1" s="50" t="s">
        <v>401</v>
      </c>
      <c r="J1" s="50" t="s">
        <v>575</v>
      </c>
      <c r="K1" s="50" t="s">
        <v>574</v>
      </c>
    </row>
    <row r="2" spans="1:11" x14ac:dyDescent="0.5">
      <c r="A2" s="48" t="s">
        <v>289</v>
      </c>
      <c r="B2" s="48">
        <v>14.2</v>
      </c>
      <c r="C2" s="48">
        <v>14.6</v>
      </c>
      <c r="D2" s="48">
        <v>15.1</v>
      </c>
      <c r="E2" s="48">
        <v>15.7</v>
      </c>
      <c r="F2" s="48">
        <v>16.399999999999999</v>
      </c>
      <c r="G2" s="48">
        <v>17.2</v>
      </c>
      <c r="H2" s="48">
        <v>17.899999999999999</v>
      </c>
      <c r="I2" s="48">
        <v>18.7</v>
      </c>
      <c r="J2" s="48">
        <v>20</v>
      </c>
      <c r="K2" s="48">
        <v>21.2</v>
      </c>
    </row>
    <row r="3" spans="1:11" x14ac:dyDescent="0.5">
      <c r="A3" s="48" t="s">
        <v>307</v>
      </c>
      <c r="B3" s="48">
        <v>28.8</v>
      </c>
      <c r="C3" s="48">
        <v>29.7</v>
      </c>
      <c r="D3" s="48">
        <v>30.9</v>
      </c>
      <c r="E3" s="48">
        <v>32</v>
      </c>
      <c r="F3" s="48">
        <v>33.299999999999997</v>
      </c>
      <c r="G3" s="48">
        <v>35.6</v>
      </c>
      <c r="H3" s="48">
        <v>38.200000000000003</v>
      </c>
      <c r="I3" s="48">
        <v>42.5</v>
      </c>
      <c r="J3" s="48">
        <v>49.2</v>
      </c>
      <c r="K3" s="48">
        <v>57.5</v>
      </c>
    </row>
    <row r="4" spans="1:11" x14ac:dyDescent="0.5">
      <c r="A4" s="48" t="s">
        <v>320</v>
      </c>
      <c r="B4" s="48">
        <v>64.900000000000006</v>
      </c>
      <c r="C4" s="48">
        <v>67.5</v>
      </c>
      <c r="D4" s="48">
        <v>70.8</v>
      </c>
      <c r="E4" s="48">
        <v>74.2</v>
      </c>
      <c r="F4" s="48">
        <v>77.599999999999994</v>
      </c>
      <c r="G4" s="48">
        <v>81.099999999999994</v>
      </c>
      <c r="H4" s="48">
        <v>84.7</v>
      </c>
      <c r="I4" s="48">
        <v>91.8</v>
      </c>
      <c r="J4" s="48">
        <v>103.6</v>
      </c>
      <c r="K4" s="48">
        <v>115.5</v>
      </c>
    </row>
    <row r="5" spans="1:11" x14ac:dyDescent="0.5">
      <c r="A5" s="48" t="s">
        <v>330</v>
      </c>
      <c r="B5" s="49">
        <v>1.7476851851851852E-3</v>
      </c>
      <c r="C5" s="49">
        <v>1.8055555555555557E-3</v>
      </c>
      <c r="D5" s="49">
        <v>1.8865740740740742E-3</v>
      </c>
      <c r="E5" s="49">
        <v>1.9675925925925928E-3</v>
      </c>
      <c r="F5" s="49">
        <v>2.0949074074074073E-3</v>
      </c>
      <c r="G5" s="49">
        <v>2.2337962962962967E-3</v>
      </c>
      <c r="H5" s="49">
        <v>2.4305555555555556E-3</v>
      </c>
      <c r="I5" s="49">
        <v>2.6620370370370374E-3</v>
      </c>
      <c r="J5" s="49">
        <v>2.8935185185185188E-3</v>
      </c>
      <c r="K5" s="49">
        <v>3.1249999999999997E-3</v>
      </c>
    </row>
    <row r="6" spans="1:11" x14ac:dyDescent="0.5">
      <c r="A6" s="48" t="s">
        <v>335</v>
      </c>
      <c r="B6" s="49">
        <v>3.7500000000000003E-3</v>
      </c>
      <c r="C6" s="49">
        <v>3.7962962962962963E-3</v>
      </c>
      <c r="D6" s="49">
        <v>3.9120370370370368E-3</v>
      </c>
      <c r="E6" s="49">
        <v>4.0509259259259257E-3</v>
      </c>
      <c r="F6" s="49">
        <v>4.3055555555555555E-3</v>
      </c>
      <c r="G6" s="49">
        <v>4.6180555555555558E-3</v>
      </c>
      <c r="H6" s="49">
        <v>5.0000000000000001E-3</v>
      </c>
      <c r="I6" s="49">
        <v>5.4398148148148149E-3</v>
      </c>
      <c r="J6" s="49">
        <v>5.9606481481481489E-3</v>
      </c>
      <c r="K6" s="49">
        <v>6.5972222222222222E-3</v>
      </c>
    </row>
    <row r="7" spans="1:11" x14ac:dyDescent="0.5">
      <c r="A7" s="48" t="s">
        <v>355</v>
      </c>
      <c r="B7" s="49">
        <v>1.3541666666666667E-2</v>
      </c>
      <c r="C7" s="49">
        <v>1.3888888888888888E-2</v>
      </c>
      <c r="D7" s="49">
        <v>1.4467592592592593E-2</v>
      </c>
      <c r="E7" s="49">
        <v>1.5104166666666667E-2</v>
      </c>
      <c r="F7" s="49">
        <v>1.5856481481481482E-2</v>
      </c>
      <c r="G7" s="49">
        <v>1.6898148148148148E-2</v>
      </c>
      <c r="H7" s="49">
        <v>1.7824074074074076E-2</v>
      </c>
      <c r="I7" s="49">
        <v>1.8749999999999999E-2</v>
      </c>
      <c r="J7" s="49">
        <v>2.013888888888889E-2</v>
      </c>
      <c r="K7" s="49">
        <v>2.2337962962962962E-2</v>
      </c>
    </row>
    <row r="8" spans="1:11" x14ac:dyDescent="0.5">
      <c r="A8" s="48" t="s">
        <v>364</v>
      </c>
      <c r="B8" s="49">
        <v>2.8125000000000001E-2</v>
      </c>
      <c r="C8" s="49">
        <v>2.9027777777777777E-2</v>
      </c>
      <c r="D8" s="49">
        <v>3.0208333333333334E-2</v>
      </c>
      <c r="E8" s="49">
        <v>3.1481481481481485E-2</v>
      </c>
      <c r="F8" s="49">
        <v>3.2754629629629627E-2</v>
      </c>
      <c r="G8" s="49">
        <v>3.4027777777777775E-2</v>
      </c>
      <c r="H8" s="49">
        <v>3.5879629629629629E-2</v>
      </c>
      <c r="I8" s="49">
        <v>3.8194444444444441E-2</v>
      </c>
      <c r="J8" s="49">
        <v>4.1666666666666664E-2</v>
      </c>
      <c r="K8" s="49">
        <v>4.6296296296296301E-2</v>
      </c>
    </row>
    <row r="9" spans="1:11" x14ac:dyDescent="0.5">
      <c r="A9" s="48" t="s">
        <v>581</v>
      </c>
      <c r="B9" s="48">
        <v>18.8</v>
      </c>
      <c r="C9" s="48">
        <v>14.8</v>
      </c>
      <c r="D9" s="48">
        <v>15.6</v>
      </c>
      <c r="E9" s="48">
        <v>16</v>
      </c>
      <c r="F9" s="48">
        <v>16.7</v>
      </c>
      <c r="G9" s="48">
        <v>17.399999999999999</v>
      </c>
      <c r="H9" s="48">
        <v>18.899999999999999</v>
      </c>
      <c r="I9" s="48">
        <v>21.5</v>
      </c>
      <c r="J9" s="48">
        <v>24.5</v>
      </c>
      <c r="K9" s="48">
        <v>29.9</v>
      </c>
    </row>
    <row r="10" spans="1:11" x14ac:dyDescent="0.5">
      <c r="A10" s="48" t="s">
        <v>571</v>
      </c>
      <c r="B10" s="48">
        <v>71.2</v>
      </c>
      <c r="C10" s="48">
        <v>76.099999999999994</v>
      </c>
      <c r="D10" s="48">
        <v>81.8</v>
      </c>
      <c r="E10" s="48">
        <v>61.1</v>
      </c>
      <c r="F10" s="48">
        <v>66.099999999999994</v>
      </c>
      <c r="G10" s="48">
        <v>66.5</v>
      </c>
      <c r="H10" s="48">
        <v>70.599999999999994</v>
      </c>
      <c r="I10" s="48">
        <v>76.2</v>
      </c>
      <c r="J10" s="48">
        <v>82.9</v>
      </c>
      <c r="K10" s="48">
        <v>91.8</v>
      </c>
    </row>
    <row r="11" spans="1:11" x14ac:dyDescent="0.5">
      <c r="A11" s="48" t="s">
        <v>570</v>
      </c>
      <c r="B11" s="49">
        <v>6.4236111111111117E-3</v>
      </c>
      <c r="C11" s="49">
        <v>6.5740740740740733E-3</v>
      </c>
      <c r="D11" s="49">
        <v>6.7592592592592591E-3</v>
      </c>
      <c r="E11" s="49">
        <v>6.9675925925925921E-3</v>
      </c>
      <c r="F11" s="49">
        <v>7.0601851851851841E-3</v>
      </c>
      <c r="G11" s="49">
        <v>7.4074074074074068E-3</v>
      </c>
      <c r="H11" s="49">
        <v>7.8703703703703713E-3</v>
      </c>
      <c r="I11" s="49">
        <v>8.3333333333333332E-3</v>
      </c>
      <c r="J11" s="49">
        <v>9.1435185185185178E-3</v>
      </c>
      <c r="K11" s="49">
        <v>9.9537037037037042E-3</v>
      </c>
    </row>
    <row r="12" spans="1:11" x14ac:dyDescent="0.5">
      <c r="A12" s="48" t="s">
        <v>563</v>
      </c>
      <c r="B12" s="49">
        <v>1.2789351851851852E-2</v>
      </c>
      <c r="C12" s="49">
        <v>1.2962962962962963E-2</v>
      </c>
      <c r="D12" s="49">
        <v>1.3252314814814814E-2</v>
      </c>
      <c r="E12" s="49">
        <v>1.3657407407407408E-2</v>
      </c>
      <c r="F12" s="49">
        <v>1.3946759259259258E-2</v>
      </c>
      <c r="G12" s="49">
        <v>1.4409722222222221E-2</v>
      </c>
      <c r="H12" s="49">
        <v>1.4988425925925926E-2</v>
      </c>
      <c r="I12" s="49">
        <v>1.5740740740740743E-2</v>
      </c>
      <c r="J12" s="49">
        <v>1.6550925925925924E-2</v>
      </c>
      <c r="K12" s="49">
        <v>1.7476851851851851E-2</v>
      </c>
    </row>
    <row r="13" spans="1:11" x14ac:dyDescent="0.5">
      <c r="A13" s="48" t="s">
        <v>569</v>
      </c>
      <c r="B13" s="49">
        <v>2.164351851851852E-2</v>
      </c>
      <c r="C13" s="49">
        <v>2.210648148148148E-2</v>
      </c>
      <c r="D13" s="49">
        <v>2.2685185185185183E-2</v>
      </c>
      <c r="E13" s="49">
        <v>2.3321759259259261E-2</v>
      </c>
      <c r="F13" s="49">
        <v>2.3958333333333331E-2</v>
      </c>
      <c r="G13" s="49">
        <v>2.4652777777777777E-2</v>
      </c>
      <c r="H13" s="49">
        <v>2.5462962962962962E-2</v>
      </c>
      <c r="I13" s="49">
        <v>2.6504629629629628E-2</v>
      </c>
      <c r="J13" s="49">
        <v>2.7662037037037041E-2</v>
      </c>
      <c r="K13" s="49">
        <v>2.8819444444444443E-2</v>
      </c>
    </row>
    <row r="14" spans="1:11" x14ac:dyDescent="0.5">
      <c r="A14" s="48" t="s">
        <v>450</v>
      </c>
      <c r="B14" s="48">
        <v>1.44</v>
      </c>
      <c r="C14" s="48">
        <v>1.36</v>
      </c>
      <c r="D14" s="48">
        <v>1.28</v>
      </c>
      <c r="E14" s="48">
        <v>1.21</v>
      </c>
      <c r="F14" s="48">
        <v>1.1399999999999999</v>
      </c>
      <c r="G14" s="48">
        <v>1.08</v>
      </c>
      <c r="H14" s="48">
        <v>1.03</v>
      </c>
      <c r="I14" s="48">
        <v>0.96</v>
      </c>
      <c r="J14" s="48">
        <v>0.9</v>
      </c>
      <c r="K14" s="48">
        <v>0.83</v>
      </c>
    </row>
    <row r="15" spans="1:11" x14ac:dyDescent="0.5">
      <c r="A15" s="48" t="s">
        <v>458</v>
      </c>
      <c r="B15" s="48">
        <v>2.6</v>
      </c>
      <c r="C15" s="48">
        <v>2.4</v>
      </c>
      <c r="D15" s="48">
        <v>2.2000000000000002</v>
      </c>
      <c r="E15" s="48">
        <v>2.04</v>
      </c>
      <c r="F15" s="48">
        <v>1.86</v>
      </c>
      <c r="G15" s="48">
        <v>1.7</v>
      </c>
      <c r="H15" s="48">
        <v>1.59</v>
      </c>
      <c r="I15" s="48">
        <v>1.45</v>
      </c>
      <c r="J15" s="48">
        <v>1.3</v>
      </c>
      <c r="K15" s="48">
        <v>1.2</v>
      </c>
    </row>
    <row r="16" spans="1:11" x14ac:dyDescent="0.5">
      <c r="A16" s="48" t="s">
        <v>455</v>
      </c>
      <c r="B16" s="48">
        <v>4.45</v>
      </c>
      <c r="C16" s="48">
        <v>4.17</v>
      </c>
      <c r="D16" s="48">
        <v>3.9</v>
      </c>
      <c r="E16" s="48">
        <v>3.64</v>
      </c>
      <c r="F16" s="48">
        <v>3.39</v>
      </c>
      <c r="G16" s="48">
        <v>3.15</v>
      </c>
      <c r="H16" s="48">
        <v>2.9</v>
      </c>
      <c r="I16" s="48">
        <v>2.65</v>
      </c>
      <c r="J16" s="48">
        <v>2.4</v>
      </c>
      <c r="K16" s="48">
        <v>2.1</v>
      </c>
    </row>
    <row r="17" spans="1:11" x14ac:dyDescent="0.5">
      <c r="A17" s="48" t="s">
        <v>456</v>
      </c>
      <c r="B17" s="48">
        <v>9.1</v>
      </c>
      <c r="C17" s="48">
        <v>8.6</v>
      </c>
      <c r="D17" s="48">
        <v>8.0500000000000007</v>
      </c>
      <c r="E17" s="48">
        <v>7.6</v>
      </c>
      <c r="F17" s="48">
        <v>7.15</v>
      </c>
      <c r="G17" s="48">
        <v>6.7</v>
      </c>
      <c r="H17" s="48">
        <v>6.2</v>
      </c>
      <c r="I17" s="48">
        <v>5.7</v>
      </c>
      <c r="J17" s="48">
        <v>5.2</v>
      </c>
      <c r="K17" s="48">
        <v>4.7</v>
      </c>
    </row>
    <row r="18" spans="1:11" x14ac:dyDescent="0.5">
      <c r="A18" s="48" t="s">
        <v>562</v>
      </c>
      <c r="B18" s="48">
        <v>8.6</v>
      </c>
      <c r="C18" s="48">
        <v>8.3000000000000007</v>
      </c>
      <c r="D18" s="48">
        <v>7.8</v>
      </c>
      <c r="E18" s="48">
        <v>7.85</v>
      </c>
      <c r="F18" s="48">
        <v>7.25</v>
      </c>
      <c r="G18" s="48">
        <v>6.65</v>
      </c>
      <c r="H18" s="48">
        <v>5.9</v>
      </c>
      <c r="I18" s="48">
        <v>5.2</v>
      </c>
      <c r="J18" s="48">
        <v>4.4000000000000004</v>
      </c>
      <c r="K18" s="48">
        <v>3.65</v>
      </c>
    </row>
    <row r="19" spans="1:11" x14ac:dyDescent="0.5">
      <c r="A19" s="48" t="s">
        <v>580</v>
      </c>
      <c r="B19" s="48">
        <v>26</v>
      </c>
      <c r="C19" s="48">
        <v>24</v>
      </c>
      <c r="D19" s="48">
        <v>22.1</v>
      </c>
      <c r="E19" s="48">
        <v>20.5</v>
      </c>
      <c r="F19" s="48">
        <v>18.600000000000001</v>
      </c>
      <c r="G19" s="48">
        <v>17.100000000000001</v>
      </c>
      <c r="H19" s="48">
        <v>15.4</v>
      </c>
      <c r="I19" s="48">
        <v>13.2</v>
      </c>
      <c r="J19" s="48">
        <v>10.7</v>
      </c>
      <c r="K19" s="48">
        <v>9.4</v>
      </c>
    </row>
    <row r="20" spans="1:11" x14ac:dyDescent="0.5">
      <c r="A20" s="48" t="s">
        <v>579</v>
      </c>
      <c r="B20" s="48">
        <v>26.6</v>
      </c>
      <c r="C20" s="48">
        <v>24.8</v>
      </c>
      <c r="D20" s="48">
        <v>22.8</v>
      </c>
      <c r="E20" s="48">
        <v>21</v>
      </c>
      <c r="F20" s="48">
        <v>19.399999999999999</v>
      </c>
      <c r="G20" s="48">
        <v>19</v>
      </c>
      <c r="H20" s="48">
        <v>17.8</v>
      </c>
      <c r="I20" s="48">
        <v>15</v>
      </c>
      <c r="J20" s="48">
        <v>12.2</v>
      </c>
      <c r="K20" s="48">
        <v>9.25</v>
      </c>
    </row>
    <row r="21" spans="1:11" x14ac:dyDescent="0.5">
      <c r="A21" s="48" t="s">
        <v>578</v>
      </c>
      <c r="B21" s="48">
        <v>26.5</v>
      </c>
      <c r="C21" s="48">
        <v>24</v>
      </c>
      <c r="D21" s="48">
        <v>22.1</v>
      </c>
      <c r="E21" s="48">
        <v>21</v>
      </c>
      <c r="F21" s="48">
        <v>19.100000000000001</v>
      </c>
      <c r="G21" s="48">
        <v>18.5</v>
      </c>
      <c r="H21" s="48">
        <v>18</v>
      </c>
      <c r="I21" s="48">
        <v>14</v>
      </c>
      <c r="J21" s="48">
        <v>11</v>
      </c>
      <c r="K21" s="48">
        <v>9</v>
      </c>
    </row>
    <row r="22" spans="1:11" x14ac:dyDescent="0.5">
      <c r="A22" s="48" t="s">
        <v>577</v>
      </c>
      <c r="B22" s="48">
        <v>8.5</v>
      </c>
      <c r="C22" s="48">
        <v>8.1</v>
      </c>
      <c r="D22" s="48">
        <v>7.8</v>
      </c>
      <c r="E22" s="48">
        <v>8.6</v>
      </c>
      <c r="F22" s="48">
        <v>8.1999999999999993</v>
      </c>
      <c r="G22" s="48">
        <v>9.9</v>
      </c>
      <c r="H22" s="48">
        <v>9.3000000000000007</v>
      </c>
      <c r="I22" s="48">
        <v>8.1999999999999993</v>
      </c>
      <c r="J22" s="48">
        <v>7.4</v>
      </c>
      <c r="K22" s="48">
        <v>6.8</v>
      </c>
    </row>
    <row r="24" spans="1:11" x14ac:dyDescent="0.5">
      <c r="A24" s="50" t="s">
        <v>576</v>
      </c>
      <c r="B24" s="50" t="s">
        <v>204</v>
      </c>
      <c r="C24" s="50" t="s">
        <v>205</v>
      </c>
      <c r="D24" s="50" t="s">
        <v>206</v>
      </c>
      <c r="E24" s="50" t="s">
        <v>210</v>
      </c>
      <c r="F24" s="50" t="s">
        <v>211</v>
      </c>
      <c r="G24" s="50" t="s">
        <v>214</v>
      </c>
      <c r="H24" s="50" t="s">
        <v>215</v>
      </c>
      <c r="I24" s="50" t="s">
        <v>401</v>
      </c>
      <c r="J24" s="50" t="s">
        <v>575</v>
      </c>
      <c r="K24" s="50" t="s">
        <v>574</v>
      </c>
    </row>
    <row r="25" spans="1:11" x14ac:dyDescent="0.5">
      <c r="A25" s="48" t="s">
        <v>287</v>
      </c>
      <c r="B25" s="48">
        <v>8.5</v>
      </c>
      <c r="C25" s="48">
        <v>8.8000000000000007</v>
      </c>
      <c r="D25" s="48">
        <v>9.3000000000000007</v>
      </c>
      <c r="E25" s="48">
        <v>9.8000000000000007</v>
      </c>
      <c r="F25" s="48">
        <v>10.4</v>
      </c>
      <c r="G25" s="48">
        <v>11</v>
      </c>
      <c r="H25" s="48">
        <v>11.7</v>
      </c>
      <c r="I25" s="48">
        <v>12.4</v>
      </c>
      <c r="J25" s="48">
        <v>13.3</v>
      </c>
      <c r="K25" s="48">
        <v>14.3</v>
      </c>
    </row>
    <row r="26" spans="1:11" x14ac:dyDescent="0.5">
      <c r="A26" s="48" t="s">
        <v>307</v>
      </c>
      <c r="B26" s="48">
        <v>29.5</v>
      </c>
      <c r="C26" s="48">
        <v>30.5</v>
      </c>
      <c r="D26" s="48">
        <v>31.6</v>
      </c>
      <c r="E26" s="48">
        <v>33.200000000000003</v>
      </c>
      <c r="F26" s="48">
        <v>34.799999999999997</v>
      </c>
      <c r="G26" s="48">
        <v>37</v>
      </c>
      <c r="H26" s="48">
        <v>40.4</v>
      </c>
      <c r="I26" s="48">
        <v>45.9</v>
      </c>
      <c r="J26" s="48">
        <v>54.2</v>
      </c>
      <c r="K26" s="48">
        <v>62</v>
      </c>
    </row>
    <row r="27" spans="1:11" x14ac:dyDescent="0.5">
      <c r="A27" s="48" t="s">
        <v>320</v>
      </c>
      <c r="B27" s="48">
        <v>65.900000000000006</v>
      </c>
      <c r="C27" s="48">
        <v>68.7</v>
      </c>
      <c r="D27" s="48">
        <v>71.900000000000006</v>
      </c>
      <c r="E27" s="48">
        <v>75.3</v>
      </c>
      <c r="F27" s="48">
        <v>79</v>
      </c>
      <c r="G27" s="48">
        <v>82.8</v>
      </c>
      <c r="H27" s="48">
        <v>86.8</v>
      </c>
      <c r="I27" s="48">
        <v>94</v>
      </c>
      <c r="J27" s="48">
        <v>106</v>
      </c>
      <c r="K27" s="48">
        <v>118</v>
      </c>
    </row>
    <row r="28" spans="1:11" x14ac:dyDescent="0.5">
      <c r="A28" s="48" t="s">
        <v>330</v>
      </c>
      <c r="B28" s="49">
        <v>1.7708333333333332E-3</v>
      </c>
      <c r="C28" s="49">
        <v>1.8287037037037037E-3</v>
      </c>
      <c r="D28" s="49">
        <v>1.9097222222222222E-3</v>
      </c>
      <c r="E28" s="49">
        <v>1.9907407407407408E-3</v>
      </c>
      <c r="F28" s="49">
        <v>2.1180555555555553E-3</v>
      </c>
      <c r="G28" s="49">
        <v>2.2569444444444447E-3</v>
      </c>
      <c r="H28" s="49">
        <v>2.4537037037037036E-3</v>
      </c>
      <c r="I28" s="49">
        <v>2.673611111111111E-3</v>
      </c>
      <c r="J28" s="49">
        <v>2.8935185185185188E-3</v>
      </c>
      <c r="K28" s="49">
        <v>3.2175925925925926E-3</v>
      </c>
    </row>
    <row r="29" spans="1:11" x14ac:dyDescent="0.5">
      <c r="A29" s="48" t="s">
        <v>335</v>
      </c>
      <c r="B29" s="49">
        <v>3.7847222222222223E-3</v>
      </c>
      <c r="C29" s="49">
        <v>3.8657407407407408E-3</v>
      </c>
      <c r="D29" s="49">
        <v>3.9814814814814817E-3</v>
      </c>
      <c r="E29" s="49">
        <v>4.155092592592593E-3</v>
      </c>
      <c r="F29" s="49">
        <v>4.3749999999999995E-3</v>
      </c>
      <c r="G29" s="49">
        <v>4.6874999999999998E-3</v>
      </c>
      <c r="H29" s="49">
        <v>5.0694444444444441E-3</v>
      </c>
      <c r="I29" s="49">
        <v>5.5208333333333333E-3</v>
      </c>
      <c r="J29" s="49">
        <v>6.0648148148148145E-3</v>
      </c>
      <c r="K29" s="49">
        <v>6.7129629629629622E-3</v>
      </c>
    </row>
    <row r="30" spans="1:11" x14ac:dyDescent="0.5">
      <c r="A30" s="48" t="s">
        <v>349</v>
      </c>
      <c r="B30" s="49">
        <v>7.8125E-3</v>
      </c>
      <c r="C30" s="49">
        <v>8.1828703703703699E-3</v>
      </c>
      <c r="D30" s="49">
        <v>8.4490740740740741E-3</v>
      </c>
      <c r="E30" s="49">
        <v>8.819444444444444E-3</v>
      </c>
      <c r="F30" s="49">
        <v>9.2592592592592605E-3</v>
      </c>
      <c r="G30" s="49">
        <v>9.7222222222222224E-3</v>
      </c>
      <c r="H30" s="49">
        <v>1.0358796296296295E-2</v>
      </c>
      <c r="I30" s="49">
        <v>1.1168981481481481E-2</v>
      </c>
      <c r="J30" s="49">
        <v>1.2152777777777778E-2</v>
      </c>
      <c r="K30" s="49">
        <v>1.3425925925925924E-2</v>
      </c>
    </row>
    <row r="31" spans="1:11" x14ac:dyDescent="0.5">
      <c r="A31" s="48" t="s">
        <v>502</v>
      </c>
      <c r="B31" s="48">
        <v>10.8</v>
      </c>
      <c r="C31" s="48">
        <v>10.7</v>
      </c>
      <c r="D31" s="48">
        <v>11.1</v>
      </c>
      <c r="E31" s="48">
        <v>11.7</v>
      </c>
      <c r="F31" s="48">
        <v>12.1</v>
      </c>
      <c r="G31" s="48">
        <v>12.7</v>
      </c>
      <c r="H31" s="48">
        <v>13.2</v>
      </c>
      <c r="I31" s="48">
        <v>13.6</v>
      </c>
      <c r="J31" s="48">
        <v>14.1</v>
      </c>
      <c r="K31" s="48">
        <v>14.5</v>
      </c>
    </row>
    <row r="32" spans="1:11" x14ac:dyDescent="0.5">
      <c r="A32" s="48" t="s">
        <v>563</v>
      </c>
      <c r="B32" s="49">
        <v>1.2789351851851852E-2</v>
      </c>
      <c r="C32" s="49">
        <v>1.2962962962962963E-2</v>
      </c>
      <c r="D32" s="49">
        <v>1.3252314814814814E-2</v>
      </c>
      <c r="E32" s="49">
        <v>1.3657407407407408E-2</v>
      </c>
      <c r="F32" s="49">
        <v>1.3946759259259258E-2</v>
      </c>
      <c r="G32" s="49">
        <v>1.4409722222222221E-2</v>
      </c>
      <c r="H32" s="49">
        <v>1.4988425925925926E-2</v>
      </c>
      <c r="I32" s="49">
        <v>1.5740740740740743E-2</v>
      </c>
      <c r="J32" s="49">
        <v>1.6550925925925924E-2</v>
      </c>
      <c r="K32" s="49">
        <v>1.7476851851851851E-2</v>
      </c>
    </row>
    <row r="33" spans="1:11" x14ac:dyDescent="0.5">
      <c r="A33" s="48" t="s">
        <v>450</v>
      </c>
      <c r="B33" s="48">
        <v>1.4</v>
      </c>
      <c r="C33" s="48">
        <v>1.35</v>
      </c>
      <c r="D33" s="48">
        <v>1.27</v>
      </c>
      <c r="E33" s="48">
        <v>1.2</v>
      </c>
      <c r="F33" s="48">
        <v>1.1200000000000001</v>
      </c>
      <c r="G33" s="48">
        <v>1.06</v>
      </c>
      <c r="H33" s="48">
        <v>1.01</v>
      </c>
      <c r="I33" s="48">
        <v>0.93</v>
      </c>
      <c r="J33" s="48">
        <v>0.85</v>
      </c>
      <c r="K33" s="48">
        <v>0.76</v>
      </c>
    </row>
    <row r="34" spans="1:11" x14ac:dyDescent="0.5">
      <c r="A34" s="48" t="s">
        <v>458</v>
      </c>
      <c r="B34" s="48">
        <v>2.4</v>
      </c>
      <c r="C34" s="48">
        <v>2.2000000000000002</v>
      </c>
      <c r="D34" s="48">
        <v>2</v>
      </c>
      <c r="E34" s="48">
        <v>1.85</v>
      </c>
      <c r="F34" s="48">
        <v>1.75</v>
      </c>
      <c r="G34" s="48">
        <v>1.6</v>
      </c>
      <c r="H34" s="48">
        <v>1.5</v>
      </c>
      <c r="I34" s="48">
        <v>1.4</v>
      </c>
      <c r="J34" s="48">
        <v>1.25</v>
      </c>
      <c r="K34" s="48">
        <v>1.1499999999999999</v>
      </c>
    </row>
    <row r="35" spans="1:11" x14ac:dyDescent="0.5">
      <c r="A35" s="48" t="s">
        <v>455</v>
      </c>
      <c r="B35" s="48">
        <v>4.25</v>
      </c>
      <c r="C35" s="48">
        <v>4</v>
      </c>
      <c r="D35" s="48">
        <v>3.75</v>
      </c>
      <c r="E35" s="48">
        <v>3.48</v>
      </c>
      <c r="F35" s="48">
        <v>3.2</v>
      </c>
      <c r="G35" s="48">
        <v>2.95</v>
      </c>
      <c r="H35" s="48">
        <v>2.68</v>
      </c>
      <c r="I35" s="48">
        <v>2.42</v>
      </c>
      <c r="J35" s="48">
        <v>2.17</v>
      </c>
      <c r="K35" s="48">
        <v>1.85</v>
      </c>
    </row>
    <row r="36" spans="1:11" x14ac:dyDescent="0.5">
      <c r="A36" s="48" t="s">
        <v>456</v>
      </c>
      <c r="B36" s="48">
        <v>8.9</v>
      </c>
      <c r="C36" s="48">
        <v>8.4</v>
      </c>
      <c r="D36" s="48">
        <v>7.9</v>
      </c>
      <c r="E36" s="48">
        <v>7.5</v>
      </c>
      <c r="F36" s="48">
        <v>7</v>
      </c>
      <c r="G36" s="48">
        <v>6.5</v>
      </c>
      <c r="H36" s="48">
        <v>5.95</v>
      </c>
      <c r="I36" s="48">
        <v>5.4</v>
      </c>
      <c r="J36" s="48">
        <v>4.8</v>
      </c>
      <c r="K36" s="48">
        <v>4.2</v>
      </c>
    </row>
    <row r="37" spans="1:11" x14ac:dyDescent="0.5">
      <c r="A37" s="48" t="s">
        <v>562</v>
      </c>
      <c r="B37" s="48">
        <v>8.4</v>
      </c>
      <c r="C37" s="48">
        <v>8.0500000000000007</v>
      </c>
      <c r="D37" s="48">
        <v>7.5</v>
      </c>
      <c r="E37" s="48">
        <v>7.5</v>
      </c>
      <c r="F37" s="48">
        <v>7.1</v>
      </c>
      <c r="G37" s="48">
        <v>6.4</v>
      </c>
      <c r="H37" s="48">
        <v>5.65</v>
      </c>
      <c r="I37" s="48">
        <v>4.9000000000000004</v>
      </c>
      <c r="J37" s="48">
        <v>4.1500000000000004</v>
      </c>
      <c r="K37" s="48">
        <v>3.45</v>
      </c>
    </row>
  </sheetData>
  <phoneticPr fontId="10" type="noConversion"/>
  <pageMargins left="0.75" right="0.75" top="1" bottom="1" header="0.5" footer="0.5"/>
  <pageSetup paperSize="9" orientation="portrait" horizontalDpi="4294967292" verticalDpi="4294967292"/>
  <customProperties>
    <customPr name="SSC_SHEET_GUID" r:id="rId1"/>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E9"/>
  <sheetViews>
    <sheetView workbookViewId="0"/>
  </sheetViews>
  <sheetFormatPr defaultRowHeight="12.75" x14ac:dyDescent="0.35"/>
  <sheetData>
    <row r="1" spans="3:5" ht="409.5" x14ac:dyDescent="0.35">
      <c r="C1" t="s">
        <v>714</v>
      </c>
      <c r="D1" t="s">
        <v>712</v>
      </c>
      <c r="E1" t="s">
        <v>713</v>
      </c>
    </row>
    <row r="2" spans="3:5" ht="255" x14ac:dyDescent="0.35">
      <c r="C2" t="s">
        <v>715</v>
      </c>
    </row>
    <row r="3" spans="3:5" ht="255" x14ac:dyDescent="0.35">
      <c r="C3" t="s">
        <v>716</v>
      </c>
    </row>
    <row r="4" spans="3:5" ht="255" x14ac:dyDescent="0.35">
      <c r="C4" t="s">
        <v>717</v>
      </c>
    </row>
    <row r="5" spans="3:5" ht="255" x14ac:dyDescent="0.35">
      <c r="C5" t="s">
        <v>718</v>
      </c>
    </row>
    <row r="6" spans="3:5" ht="255" x14ac:dyDescent="0.35">
      <c r="C6" t="s">
        <v>719</v>
      </c>
    </row>
    <row r="7" spans="3:5" ht="255" x14ac:dyDescent="0.35">
      <c r="C7" t="s">
        <v>720</v>
      </c>
    </row>
    <row r="8" spans="3:5" ht="255" x14ac:dyDescent="0.35">
      <c r="C8" t="s">
        <v>721</v>
      </c>
    </row>
    <row r="9" spans="3:5" ht="255" x14ac:dyDescent="0.35">
      <c r="C9" t="s">
        <v>730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Senior Male RR</vt:lpstr>
      <vt:lpstr>Senior Female RR</vt:lpstr>
      <vt:lpstr>Senior Male Track</vt:lpstr>
      <vt:lpstr>Senior Female Track</vt:lpstr>
      <vt:lpstr>Senior Male Field</vt:lpstr>
      <vt:lpstr>Senior Female Field</vt:lpstr>
      <vt:lpstr>Men medal standards</vt:lpstr>
      <vt:lpstr>Women medal standards</vt:lpstr>
      <vt:lpstr>Compatibility Report</vt:lpstr>
      <vt:lpstr>'Senior Female Field'!Print_Area</vt:lpstr>
      <vt:lpstr>'Senior Female RR'!Print_Area</vt:lpstr>
      <vt:lpstr>'Senior Female Track'!Print_Area</vt:lpstr>
      <vt:lpstr>'Senior Male Field'!Print_Area</vt:lpstr>
      <vt:lpstr>'Senior Male RR'!Print_Area</vt:lpstr>
      <vt:lpstr>'Senior Male Track'!Print_Area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peter_coote@btinternet.com</dc:creator>
  <cp:lastModifiedBy>Sarah Bland</cp:lastModifiedBy>
  <cp:lastPrinted>2019-09-09T19:51:49Z</cp:lastPrinted>
  <dcterms:created xsi:type="dcterms:W3CDTF">2016-06-21T08:06:34Z</dcterms:created>
  <dcterms:modified xsi:type="dcterms:W3CDTF">2025-01-08T17:51:25Z</dcterms:modified>
</cp:coreProperties>
</file>